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3"/>
  <workbookPr defaultThemeVersion="124226"/>
  <mc:AlternateContent xmlns:mc="http://schemas.openxmlformats.org/markup-compatibility/2006">
    <mc:Choice Requires="x15">
      <x15ac:absPath xmlns:x15ac="http://schemas.microsoft.com/office/spreadsheetml/2010/11/ac" url="/Users/mariatirado/Documents/"/>
    </mc:Choice>
  </mc:AlternateContent>
  <xr:revisionPtr revIDLastSave="0" documentId="8_{373F2B3E-4127-BC4A-81FE-E3BE96AE98E5}" xr6:coauthVersionLast="46" xr6:coauthVersionMax="46" xr10:uidLastSave="{00000000-0000-0000-0000-000000000000}"/>
  <bookViews>
    <workbookView xWindow="-20" yWindow="500" windowWidth="28800" windowHeight="15120" xr2:uid="{00000000-000D-0000-FFFF-FFFF00000000}"/>
  </bookViews>
  <sheets>
    <sheet name="INFORMES DE EJECUCION MAYO" sheetId="3" r:id="rId1"/>
    <sheet name="Hoja1" sheetId="2" r:id="rId2"/>
  </sheets>
  <definedNames>
    <definedName name="_xlnm._FilterDatabase" localSheetId="1" hidden="1">Hoja1!$A$3:$AL$233</definedName>
    <definedName name="_xlnm._FilterDatabase" localSheetId="0" hidden="1">'INFORMES DE EJECUCION MAYO'!$A$2:$F$17</definedName>
    <definedName name="https___community.secop.gov.co_Public_Tendering_OpportunityDetail_Index?noticeUID_CO1.NTC.1078295_isFromPublicArea_True_isModal_False">'INFORMES DE EJECUCION MAYO'!$E$5</definedName>
    <definedName name="Ver">'INFORMES DE EJECUCION MAYO'!$E$3:$E$17</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13" i="2" l="1"/>
  <c r="AJ96" i="2" l="1"/>
  <c r="AJ98" i="2"/>
  <c r="AJ94" i="2"/>
  <c r="AJ148" i="2"/>
  <c r="AJ164" i="2"/>
  <c r="AJ134" i="2" l="1"/>
  <c r="AJ16" i="2" l="1"/>
  <c r="AJ89" i="2" l="1"/>
  <c r="AJ58" i="2" l="1"/>
  <c r="AJ103" i="2" l="1"/>
  <c r="AJ54" i="2"/>
  <c r="AJ66" i="2" l="1"/>
  <c r="AJ25" i="2" l="1"/>
  <c r="AJ121" i="2"/>
  <c r="AJ114" i="2"/>
  <c r="AJ171" i="2"/>
  <c r="AJ76" i="2"/>
  <c r="AJ23" i="2" l="1"/>
  <c r="AJ84" i="2"/>
  <c r="AJ153" i="2"/>
  <c r="AJ150" i="2" l="1"/>
  <c r="AJ149" i="2"/>
  <c r="AJ79" i="2" l="1"/>
  <c r="AJ124" i="2" l="1"/>
  <c r="AJ78" i="2" l="1"/>
  <c r="AJ65" i="2" l="1"/>
  <c r="AJ67" i="2"/>
  <c r="AJ51" i="2"/>
  <c r="AJ152" i="2"/>
  <c r="AJ142" i="2" l="1"/>
  <c r="AJ151" i="2" l="1"/>
  <c r="AJ147" i="2" l="1"/>
  <c r="AJ137" i="2" l="1"/>
  <c r="AJ63" i="2" l="1"/>
  <c r="AJ8" i="2" l="1"/>
  <c r="AJ7" i="2"/>
  <c r="AJ138" i="2" l="1"/>
  <c r="AJ6" i="2" l="1"/>
  <c r="AJ129" i="2" l="1"/>
  <c r="AG176" i="2" l="1"/>
  <c r="AJ115" i="2"/>
  <c r="AJ167" i="2" l="1"/>
  <c r="AJ116" i="2"/>
  <c r="AJ92" i="2"/>
  <c r="AJ102" i="2"/>
  <c r="AJ113" i="2"/>
  <c r="AJ156" i="2"/>
  <c r="AJ145" i="2"/>
  <c r="AJ15" i="2" l="1"/>
  <c r="AJ22" i="2"/>
  <c r="AJ52" i="2"/>
  <c r="AJ43" i="2"/>
  <c r="AJ24" i="2"/>
  <c r="AJ21" i="2"/>
  <c r="AJ55" i="2"/>
  <c r="AJ45" i="2"/>
  <c r="AJ33" i="2"/>
  <c r="AJ91" i="2"/>
  <c r="AJ81" i="2"/>
  <c r="AJ108" i="2"/>
  <c r="AJ60" i="2"/>
  <c r="AJ118" i="2"/>
  <c r="AJ88" i="2"/>
  <c r="AJ72" i="2"/>
  <c r="AJ127" i="2"/>
  <c r="AJ122" i="2"/>
  <c r="AJ101" i="2"/>
  <c r="AJ168" i="2"/>
  <c r="AJ77" i="2"/>
  <c r="AJ64" i="2"/>
  <c r="AJ56" i="2"/>
  <c r="G175" i="2" l="1"/>
</calcChain>
</file>

<file path=xl/sharedStrings.xml><?xml version="1.0" encoding="utf-8"?>
<sst xmlns="http://schemas.openxmlformats.org/spreadsheetml/2006/main" count="3501" uniqueCount="1188">
  <si>
    <t>Contrato</t>
  </si>
  <si>
    <t>Vigencia</t>
  </si>
  <si>
    <t>Tipo Contrato</t>
  </si>
  <si>
    <t>Objeto</t>
  </si>
  <si>
    <t>Valor</t>
  </si>
  <si>
    <t>Tipo Plazo</t>
  </si>
  <si>
    <t>Plazo 1</t>
  </si>
  <si>
    <t>Id Plazo 1</t>
  </si>
  <si>
    <t>Fecha Suscripcion</t>
  </si>
  <si>
    <t>Fecha Inicio</t>
  </si>
  <si>
    <t>Contratista</t>
  </si>
  <si>
    <t>Dependencia</t>
  </si>
  <si>
    <t>Modalidad</t>
  </si>
  <si>
    <t>INICIAL</t>
  </si>
  <si>
    <t>MESES</t>
  </si>
  <si>
    <t/>
  </si>
  <si>
    <t>Subdirección de Gestión Corporativa y Control Disciplinario</t>
  </si>
  <si>
    <t>7</t>
  </si>
  <si>
    <t>Subdirección de Promoción y Mercadeo</t>
  </si>
  <si>
    <t>Asesoría de Planeación y Sistemas</t>
  </si>
  <si>
    <t>6</t>
  </si>
  <si>
    <t>11</t>
  </si>
  <si>
    <t>9</t>
  </si>
  <si>
    <t>10</t>
  </si>
  <si>
    <t>13</t>
  </si>
  <si>
    <t xml:space="preserve">Subdirección de Gestión del destino  </t>
  </si>
  <si>
    <t>15</t>
  </si>
  <si>
    <t>20</t>
  </si>
  <si>
    <t>22</t>
  </si>
  <si>
    <t>DIAS CALENDARIOS</t>
  </si>
  <si>
    <t>Asesoría Observatorio turístico</t>
  </si>
  <si>
    <t>AÑOS</t>
  </si>
  <si>
    <t>CONTRATACIÓN DIRECTA - PRESTACION DE SERVICIOS</t>
  </si>
  <si>
    <t>CONTRATACIÓN DIRECTA - ARRENDAMIENTO</t>
  </si>
  <si>
    <t>Supervisor</t>
  </si>
  <si>
    <t>Plazo en días</t>
  </si>
  <si>
    <t>Rubro de Financiación</t>
  </si>
  <si>
    <t>CRP</t>
  </si>
  <si>
    <t>CDP</t>
  </si>
  <si>
    <t>fecha</t>
  </si>
  <si>
    <t>Fecha</t>
  </si>
  <si>
    <t>JHON ALEXANDER SALINAS DUEÑAS</t>
  </si>
  <si>
    <t>3-1-2-02-01-00-0000-00</t>
  </si>
  <si>
    <t>ARRENDAMIENTOS</t>
  </si>
  <si>
    <t>ID CONTRATISTA</t>
  </si>
  <si>
    <t>DIGITO DE VERIFICACION</t>
  </si>
  <si>
    <t>ID SUPERVISOR</t>
  </si>
  <si>
    <t>NUMERO DE RUBRO</t>
  </si>
  <si>
    <t xml:space="preserve">OBSERVACIONES </t>
  </si>
  <si>
    <t>LINK SECOP</t>
  </si>
  <si>
    <t>Oficina Asesora Jurídica</t>
  </si>
  <si>
    <t>221-01-3-3-1-15-07-42-1038-185</t>
  </si>
  <si>
    <t>FORTALECIMIENTO INSTITUCIONAL DEL IDT</t>
  </si>
  <si>
    <t>DIRECCION CONTRATISTA</t>
  </si>
  <si>
    <t>Fecha de Terminación</t>
  </si>
  <si>
    <t>Valor Mensual</t>
  </si>
  <si>
    <t>DENITH VIVIANA GOMEZ MESA</t>
  </si>
  <si>
    <t>DANIEL ANDRES GUERRERO ROMERO</t>
  </si>
  <si>
    <t>CALLE 25 No. 68 C 50</t>
  </si>
  <si>
    <t>LESLY JOHANA CHACON DIAZ</t>
  </si>
  <si>
    <t>221-01-3-3-1-15-05-37-0988-176</t>
  </si>
  <si>
    <t>ANGELA MARIA ROJAS ECHEVERRY</t>
  </si>
  <si>
    <t>DIANA CAROLINA CAÑON JOYA</t>
  </si>
  <si>
    <t>MAIRA ALEJANDRA SALAZAR SARMIENTO</t>
  </si>
  <si>
    <t>ALBA KARINA MORALES SALAZAR</t>
  </si>
  <si>
    <t>221-01-3-3-1-15-05-37-1036-175</t>
  </si>
  <si>
    <t>BOGOTA DESTINO TURISTICO COMPETITIVO</t>
  </si>
  <si>
    <t>JENNY MUÑOZ CLAROS</t>
  </si>
  <si>
    <t>CARRERA 15 No. 46 A 30</t>
  </si>
  <si>
    <t>PATRICIA DOLORES BALLESTAS DEL PORTILLO</t>
  </si>
  <si>
    <t>CARLOS ALBERTO LOPEZ DIAZ</t>
  </si>
  <si>
    <t>MARCOS ANDRES RODRIGUEZ NAIZAQUE</t>
  </si>
  <si>
    <t>GUILLERMO RAMIREZ SOTO</t>
  </si>
  <si>
    <t>Dirección General</t>
  </si>
  <si>
    <t>JOHNNY ENRIQUE BECERRA BECERRA</t>
  </si>
  <si>
    <t>YORLENY JOHANA JIMENEZ LOPEZ</t>
  </si>
  <si>
    <t>DOLCEY ALBERTO BARRAGAN BARRAGAN</t>
  </si>
  <si>
    <t>LILIANA MARIA CALLE CARVAJAL</t>
  </si>
  <si>
    <t>Asesoria Control Interno</t>
  </si>
  <si>
    <t>JUAN MANUEL CASTRO RODRIGUEZ</t>
  </si>
  <si>
    <t>CARRERA 50 No. 150 A 45</t>
  </si>
  <si>
    <t>GABRIEL JOSE ANGULO</t>
  </si>
  <si>
    <t>ANGIE ROCIO PUENTES SAAVEDRA</t>
  </si>
  <si>
    <t>CALLE 89 B No. 116 A 10</t>
  </si>
  <si>
    <t>221-01-3-3-1-15-05-37-0988-174</t>
  </si>
  <si>
    <t>DANIELA JIMENEZ QUIROGA</t>
  </si>
  <si>
    <t>CHRISTIAN FERNANDO VILLEGAS DIAZ</t>
  </si>
  <si>
    <t>ANDREA PAOLA CORRALES BOHORQUEZ</t>
  </si>
  <si>
    <t>SANDRA MILENA AREVALO RUBIANO</t>
  </si>
  <si>
    <t>JAIME DANIEL PIRATOVA CASTRO</t>
  </si>
  <si>
    <t>CARRERA 19 No. 114-09</t>
  </si>
  <si>
    <t>CALLE 71 SUR No 17 C 28</t>
  </si>
  <si>
    <t>LAURA XIMENA GAMBOA MOTTA</t>
  </si>
  <si>
    <t>SANTIAGO VALENCIA VALBUENA</t>
  </si>
  <si>
    <t>PRESTAR LOS SERVICIOS PROFESIONALES PARA EL DESARROLLO DE LAS ACTIVIDADES ADMINISTRATIVAS Y DE SEGUIMIENTO A LA GESTION DEL OBSERVATORIO DE TURISMO</t>
  </si>
  <si>
    <t>ANA MARIA SOLANO VILLAREAL</t>
  </si>
  <si>
    <t>CARRERA 5 No. 26 c -47</t>
  </si>
  <si>
    <t>FRANCY PAOLA ZUÑIGA GONZALEZ</t>
  </si>
  <si>
    <t>CARRERA 112 F No 81-75</t>
  </si>
  <si>
    <t>ALEJANDRA PEREZ PARDO</t>
  </si>
  <si>
    <t>HEYDI MILENA RINCON AREVALO</t>
  </si>
  <si>
    <t>LILIANA CARMONA ECHEVERRI</t>
  </si>
  <si>
    <t>DIANA CATALINA CORTES GONZALEZ</t>
  </si>
  <si>
    <t xml:space="preserve">Asesor de Comunicaciones </t>
  </si>
  <si>
    <t>GONZALO ARTURO SILVA CABALLERO</t>
  </si>
  <si>
    <t>GASTOS DE COMPUTADOR</t>
  </si>
  <si>
    <t>CLAUDIA CONCEPCION GONZALEZ ALFONSO</t>
  </si>
  <si>
    <t>JOSE VICENTE PEÑA PINZON</t>
  </si>
  <si>
    <t>CALLE 127 A No 53 A -28</t>
  </si>
  <si>
    <t>JOVANY GUTIERREZ VERGARA</t>
  </si>
  <si>
    <t>CARRERA 3 F No 55 -83</t>
  </si>
  <si>
    <t>GLORIA MARCELA ROZO GOMEZ</t>
  </si>
  <si>
    <t>CALLE 14 No 2 -81</t>
  </si>
  <si>
    <t>LUCIA CAROLINA DEL PILAR CASTRO GOMEZ</t>
  </si>
  <si>
    <t>CARRERA 77 No. 19-35</t>
  </si>
  <si>
    <t>LUIS MIGUEL RAMIREZ VILLAMIL</t>
  </si>
  <si>
    <t>LINA MARIA CASTRO GOMEZ</t>
  </si>
  <si>
    <t>CLARA INES SANCHEZ ARCINIEGAS</t>
  </si>
  <si>
    <t>MYRIAM CAROLINA GUARNIZO BUSTOS</t>
  </si>
  <si>
    <t>CALLE 67 B SUR No. 18 N 58</t>
  </si>
  <si>
    <t>JUAN FERNANDO RUBIO ROMERO</t>
  </si>
  <si>
    <t>MARIA TERESA VARGAS OCAMPO</t>
  </si>
  <si>
    <t>LAURA ANDREA RODRIGUEZ ORTEGON</t>
  </si>
  <si>
    <t>CARRERA 118 No. 89 b 51</t>
  </si>
  <si>
    <t>CALLE 60 SUR No 71-50</t>
  </si>
  <si>
    <t>SERGIO ANDRES GORDILLO BONILLA</t>
  </si>
  <si>
    <t>KATHERYN MAYERLY CABRERA ROA</t>
  </si>
  <si>
    <t>RICARDO RAMON VELANDIA CRUZ</t>
  </si>
  <si>
    <t>ACUERDO MARCO DE PRECIOS</t>
  </si>
  <si>
    <t>ALBERTO ANTONIO AMAYA PAEZ</t>
  </si>
  <si>
    <t>3-1-2-02-02-00-0000-00</t>
  </si>
  <si>
    <t>VIATICOS Y GASTOS DE VIAJE</t>
  </si>
  <si>
    <t>CALLE 175 No. 15-20</t>
  </si>
  <si>
    <t>DIANA CAROLINA GUAPACHA TOVAR</t>
  </si>
  <si>
    <t>CALLE 44 C No. 45 - 53</t>
  </si>
  <si>
    <t>CARLOS ALBERTO CANDELA BELLO</t>
  </si>
  <si>
    <t>SAS INSTITUTE COLOMBIA SAS</t>
  </si>
  <si>
    <t>CALLE 116 No. 7-15</t>
  </si>
  <si>
    <t>JENNY PAOLA BELTRAN BELTRAN</t>
  </si>
  <si>
    <t>CALLE 181 C No. 13-91</t>
  </si>
  <si>
    <t>YENNY AVENDAÑO AMAYA</t>
  </si>
  <si>
    <t>MARTHA CECILIA RAMIREZ RAMIREZ</t>
  </si>
  <si>
    <t>WILLIAM FELIPE OSORIO PARRA</t>
  </si>
  <si>
    <t>LINA MARITZA ZAMBRANO PUENTES</t>
  </si>
  <si>
    <t>CALLE 45 No. 20-44</t>
  </si>
  <si>
    <t>CINDY PAOLA FORERO PAEZ</t>
  </si>
  <si>
    <t>RUTH DIANA SIERRA RODRIGUEZ</t>
  </si>
  <si>
    <t>ADRIANA PAOLA JAUREGUI TINJACA</t>
  </si>
  <si>
    <t>3-1-2-01-04-00-0000-00
3-1-2-02-05-01-0000-00
3-3-1-15-05-37-0988-174</t>
  </si>
  <si>
    <t>EFORCERS S.A.</t>
  </si>
  <si>
    <t>JUAN CARLOS GARCIA GUERRA</t>
  </si>
  <si>
    <t>CARRERA 89 No. 19 a 50</t>
  </si>
  <si>
    <t>LUISA FERNANDA FORERO RAMOS</t>
  </si>
  <si>
    <t>ADRIANA ZAMBRANO AVILAN</t>
  </si>
  <si>
    <t>MARIA FERNANDA MELO GARZON</t>
  </si>
  <si>
    <t>DANIELA OVALLE FIGUEREDO</t>
  </si>
  <si>
    <t>CALLE 23 B No 82-80</t>
  </si>
  <si>
    <t>3-1-2-01-04-00-0000-00</t>
  </si>
  <si>
    <t>3-1-2-01-05-00-0000-00</t>
  </si>
  <si>
    <t>GINNA PATRICIA BOHORQUEZ MARQUEZ</t>
  </si>
  <si>
    <t>MARIA JAQUELINE VELASQUEZ PARRADO</t>
  </si>
  <si>
    <t>CARRERA 74 A No. 63-92</t>
  </si>
  <si>
    <t>ORGANIZACIÓN TERPEL S.A.</t>
  </si>
  <si>
    <t>3-1-2-01-03-00-0000-00</t>
  </si>
  <si>
    <t>COMBUSTIBLES, LUBRICANTES Y LLANTAS</t>
  </si>
  <si>
    <t>LORENA CAROLINA LONDOÑO</t>
  </si>
  <si>
    <t>IVONNE MARITZA CHAVEZ MORALES</t>
  </si>
  <si>
    <t>ANA KARINA MONTES</t>
  </si>
  <si>
    <t>CALLE 153 A No 7 B -20</t>
  </si>
  <si>
    <t>MARIA CATALINA SERNA SAIZ</t>
  </si>
  <si>
    <t>3-1-2-02-03-00-0000-00</t>
  </si>
  <si>
    <t>ANDRES FELIPE MEJIA ALVAREZ</t>
  </si>
  <si>
    <t>CARRERA 13 No. 56-30</t>
  </si>
  <si>
    <t>MABEL ANGELICA SAAVEDRA ACOSTA</t>
  </si>
  <si>
    <t>CARRERA 111 A No 151 C 25</t>
  </si>
  <si>
    <t>3-1-2-02-05-01-0000-00</t>
  </si>
  <si>
    <t>PAOLA ANDREA MEDINA ORNA</t>
  </si>
  <si>
    <t>HARRY ESTEBAN RAMOS BORDA</t>
  </si>
  <si>
    <t>PRESTAR LOS SERVICIOS PROFESIONALES PARA REALIZAR EL ACOMPAÑAMIENTO Y SEGUIMIENTO DE LAS RELACIONES POLITICO NORMATIVAS DEL INSTITUTO DISTRITAL DE TURISMO PRINCIPALMENTE CON EL CONCEJO DE BOGOTA Y APOYAR A LA DIRECCION GENERAL EN EL MANEJO DE ASUNTOS PUBLICOS</t>
  </si>
  <si>
    <t>MARIA ANGELICA LOZANO SANCHEZ</t>
  </si>
  <si>
    <t>CALLE 146 No. 7 F 80</t>
  </si>
  <si>
    <t>HELEN KATERINE MARTINEZ CASTRO</t>
  </si>
  <si>
    <t>DIANA MARCELA APACHE VARON</t>
  </si>
  <si>
    <t>YINETH LORENA BOIGA NAVARRO</t>
  </si>
  <si>
    <t>GABRIEL EDUARDO MORENO VELOZA</t>
  </si>
  <si>
    <t>3-1-2-02-12-00-0000-00</t>
  </si>
  <si>
    <t>3-1-2-02-06-01-0000-00</t>
  </si>
  <si>
    <t>ANDREA CAROLINA RAMIREZ BARON</t>
  </si>
  <si>
    <t xml:space="preserve">ADRIANA MARCELA VERGARA GEJEN </t>
  </si>
  <si>
    <t>JHON FREDY MUÑOZ GOMEZ</t>
  </si>
  <si>
    <t>PRESTAR SERVICIOS DE APOYO A LA OFICINA ASESORA JURÍDICA PARA REALIZAR ACTIVIDADES DE REVISIÓN Y PROYECCIÓN DE CONTRATOS, ACTAS, DOCUMENTOS Y FORMATOS QUE SEAN ASIGNADOS, ASÍ COMO LA REVISIÓN Y ANÁLISIS DE LA PERTINENCIA Y NECESIDAD DE LA EXPERIENCIA DE LAS DIFERENTES INSTANCIAS DE PARTICIPACIÓN O DECISIÓN A INTERIOR DEL INSTITUTO DISTRITAL DE TURISMO</t>
  </si>
  <si>
    <t>ANDRES MEJIA MARTINEZ</t>
  </si>
  <si>
    <t>https://www.contratos.gov.co/consultas/detalleProceso.do?numConstancia=18-12-7542664</t>
  </si>
  <si>
    <t>https://www.contratos.gov.co/consultas/detalleProceso.do?numConstancia=18-12-7557222</t>
  </si>
  <si>
    <t>PRESTAR SERVICIOS PROFESIONALES PARA APOYAR LA IMPLEMENTACION, ORGANIZACION Y DESARROLLO DE LAS ACTIVIDADES DE CONTROL DISCIPLINARIO DE LA ENTIDAD DE CONFORMIDAD AL DECRETO 342 DE 2007 Y LEY 734 DE 2002, BRINDANDO EL ACOMPAÑAMIENTO JURIDICO A LA ENTIDAD EN LOS ASUNTOS RELACIONADOS CON LOS PROCESOS DISCIPLINARIOS</t>
  </si>
  <si>
    <t>LUIS GONZALO LOZANO RINCON</t>
  </si>
  <si>
    <t>CALLE 126 No. 52 A 28</t>
  </si>
  <si>
    <t>PRESTAR SERVICIOS DE APOYO PARA DESARROLLAR ACTIVIDADES DE OFICINA, REPARTO DE DOCUMENTACION E INGRESO Y SALIDA DE MENSAJERIA DIRIGIDA U ORIGINADA EN JURIDICA, ENTRE OTRAS</t>
  </si>
  <si>
    <t>CARRERA 71 No. 69-33</t>
  </si>
  <si>
    <t>https://www.contratos.gov.co/consultas/detalleProceso.do?numConstancia=18-12-7557685</t>
  </si>
  <si>
    <t>https://www.contratos.gov.co/consultas/detalleProceso.do?numConstancia=18-12-7583372</t>
  </si>
  <si>
    <t>PRESTAR SERVICIOS PROFESIONALES PARA APOYAR EL DESARROLLO DE LAS ETAPAS PRE - CONTRACTUAL, CONTRACTUAL Y POST - CONTRACTUAL DE LOS PROCESOS DE CONTRATACIÓN QUE ADELANTA EL INSTITUTO DISTRITAL DE TURISMO, ASÍ COMO PRESTAR APOYO EN LOS DEMÁS ASUNTOS DE ÍNDOLE LEGAL Y/O RELACIONADOS CON EL REQUERIMIENTOS DE ENTES DE CONTROL, ATENCIÓN DE PQRS Y AQUELLOS QUE SEAN ASIGNADOS EN EL ÁREA JURÍDICA</t>
  </si>
  <si>
    <t>LUIS ALBERTO BAUTISTA</t>
  </si>
  <si>
    <t>CALLE 19 No. 9-130 ESTE</t>
  </si>
  <si>
    <t>PRESTAR SERVICIOS PROFESIONALES PARA APOYAR EL DESARROLLO DE LAS ETAPAS PRE-CONTRACTUAL, CONTRACTUAL, Y POST-CONTRACTUAL DE LOS PROCESOS DE CONTRATACION QUE ADELANTA EL INSTITUTO DISTRITAL DE TURISMO, ASI COMO PRESTAR APOYO EN LOS DEMAS ASUNTOS DE INDOLE LEGAL Y/O RELACIONADOS CON LOS REQUERIMIENTOS DE ENTES DE CONTROL , ATENCION DE PQRS Y AQUELLOS QUE SEAN ASIGNADOS EN EL AREA JURIDICA</t>
  </si>
  <si>
    <t>https://www.contratos.gov.co/consultas/detalleProceso.do?numConstancia=18-12-7583118</t>
  </si>
  <si>
    <t>https://www.contratos.gov.co/consultas/detalleProceso.do?numConstancia=18-12-7583757</t>
  </si>
  <si>
    <t>PRESTAR SERVICIOS PROFESIONALES PARA APOYAR LA GESTION DE LA SUBDIRECCION DE GESTION CORPORATIVA Y CONTROL DISCIPLINARIO EN LAS ACTIVIDADES RELACIONADAS CON EL TALENTO HUMANO Y NOMINA DEL INSTITUTO DISTRITAL DE TURISMO</t>
  </si>
  <si>
    <t>https://www.contratos.gov.co/consultas/detalleProceso.do?numConstancia=18-12-7583803</t>
  </si>
  <si>
    <t>PRESTAR SERVICIOS PROFESIONALES PARA APOYAR LAS ACTIVIDADES ASOCIADAS AL MANEJO DE LOS MODULOS SI CAPITAL, GESTIONAR Y HACER SEGUIMIENTO A LA CONTRATACION A CARGO DE LA OFICINA ASESORA DE PLANEACION Y BRINDAR ACOMPAÑAMIENTO A LOS PROYECTOS ESPECIALES QUE GESTIONE DICHA OFICINA</t>
  </si>
  <si>
    <t>LUISA DANIELA CAREÑÑO CORREDOR</t>
  </si>
  <si>
    <t>CALLE 97 No. 71 A 25</t>
  </si>
  <si>
    <t>https://www.contratos.gov.co/consultas/detalleProceso.do?numConstancia=18-12-7583843</t>
  </si>
  <si>
    <t>PRESTAR SERVICIOS PROFESIONALES PARA APOYAR OPERATIVAMENTE LAS ACTIVIDADES RELACIONADAS CON EL AREA DE ALMACEN E INVENTARIOS DEVOLUTIVOS Y DE CONSUMO, ADEMAS REPORTAR LA INFOMACION EN EL SISTEMA SAE/SAI, MANEJO DEL APLICATIVO SISCO Y DEMAS SISTEMAS DE INFORMACION DE SI CAPITAL DEL IDT</t>
  </si>
  <si>
    <t>JOSE ALEJANDRO MARTINEZ ORTIZ</t>
  </si>
  <si>
    <t>CALLE 58 No. 21-23</t>
  </si>
  <si>
    <t>https://www.contratos.gov.co/consultas/detalleProceso.do?numConstancia=18-12-7583876</t>
  </si>
  <si>
    <t>ARRENDAMIENTO DE UN INMUEBLE EN LA CIUDAD DE BOGOTA D.C., CON EL FIN DE ACONDICIONAR ZONAS DE ARCHIVO Y ALMACEN CONTIGUO A LA SEDE PRINCIPAL DEL INSTITUTO DISTRITAL DE TURISMO</t>
  </si>
  <si>
    <t>CARRERA 22 No. 40-61</t>
  </si>
  <si>
    <t>https://www.contratos.gov.co/consultas/detalleProceso.do?numConstancia=18-12-7600144</t>
  </si>
  <si>
    <t>ARRENDAMIENTO DE UN BIEN INMUEBLE UBICADO EN LA CIUDAD DE BOGOTA D.C., PARA EL FUNCIONAMIENTO DE LA SEDE PRINCIPAL DEL INSTITUTO DISTRITAL DE TURISMO</t>
  </si>
  <si>
    <t>GRUPO MASTER INMOBILIARIO</t>
  </si>
  <si>
    <t>https://www.contratos.gov.co/consultas/detalleProceso.do?numConstancia=18-12-7600390</t>
  </si>
  <si>
    <t>PRESTAR SERVICIOS PROFESIONALES PARA APOYAR LA ACTUALIZACION DE LOS PROCESOS Y PROCEDIMIENTOS DE LA OFICINA ASESORA JURIDICA EN CONCORDANCIA CON EL SISTEMA INTEGRADO DE GESTION DEL IDT. ASI COMO TAMBIEN LA ELABORACION DE INFORMES QUE SEAN REQUERIDOS POR LOS ORGANOS DE CONTROL Y EL MANEJO DE SDQS PARA EL CARGUE DE LA INFORMACION DE COMPETENCIA DEL IDT</t>
  </si>
  <si>
    <t>https://www.contratos.gov.co/consultas/detalleProceso.do?numConstancia=18-12-7600498</t>
  </si>
  <si>
    <t>PRESTAR LOS SERVICIOS PROFESIONALES AL INSTITUTO DISTRITAL DE TURISMO, PARA EL APOYO JURIDICO EN LA ESTRATEGIA DE LICENCIAMIENTO Y/O AUTORIZACION DE USO DE LA MARCA BOGOTA  Y SU ESLOGAN A ENTIDADES PUBLICAS Y PRIVADAS BRINDANDO SOPORTE JURIDICO EN LA PROMOCION Y POSICIONAMIENTO DE LA MARCA Y DEMAS ASUNTOS DE RELACIONADOS CON LA PROTECCION DE LOS DERECHOS DE PROPIEDAD INTELECTUAL DEL INSTITUTO EN LA EJECUCION Y DESARROLLO  DE SUS PLANES Y PROGRAMAS</t>
  </si>
  <si>
    <t>CALLE 63 No. 22A 41</t>
  </si>
  <si>
    <t>https://www.contratos.gov.co/consultas/detalleProceso.do?numConstancia=18-12-7600647</t>
  </si>
  <si>
    <t>PRESTAR LOS SERVICIOS DE APOYO A LA GESTION PARA BRINDAR INFORMACION PERSONALIZADA A RESIDENTES, VISITANTES Y TURISTAS A TRAVES DE LOS DIFERENTES CANALES DE ATENCION CON LO QUE CUENTA LA RED DE INFORMACION TURISTICA DEL IDT</t>
  </si>
  <si>
    <t>CARRERA 77 L BIS A No. 59 - 33</t>
  </si>
  <si>
    <t xml:space="preserve">TURISMO COMO GENERADOR DE DESARROLLO, CONFIANZA </t>
  </si>
  <si>
    <t>https://www.contratos.gov.co/consultas/detalleProceso.do?numConstancia=18-12-7600800</t>
  </si>
  <si>
    <t>PRESTAR SERVICIOS PROFESIONALES PARA APOYAR LA IMPLEMENTACION, MANTENIMIENTO Y ARTICULACION DEL SISTEMA INTEGRADO DE GESTION SIG EN EL INSTITUTO DISTRITAL DE TURISMO, CON BASE EN LAS NORMAS VIGENTES APLICABLES  A LA GESTION PUBLICA</t>
  </si>
  <si>
    <t>CALLE 169 No. 75-60</t>
  </si>
  <si>
    <t>https://www.contratos.gov.co/consultas/detalleProceso.do?numConstancia=18-12-7600941</t>
  </si>
  <si>
    <t>PRESTAR SERVICIOS DE APOYO A LA GESTION PARA BRINDAR INFORMACION PERSONALIZADA A RESIDENTES, VISITANTES Y TURISTAS A TRAVES DE LOS DIFERENTES CANALES DE ATENCION CON LOS QUE CUENTA LA RED DE INFORMACION TURISTICA DEL IDT</t>
  </si>
  <si>
    <t>CARRERA 72 B No. 7 F 23</t>
  </si>
  <si>
    <t>https://www.contratos.gov.co/consultas/detalleProceso.do?numConstancia=18-12-7601025</t>
  </si>
  <si>
    <t>PRESTACION DE SERVICIOS PROFESIONALES PARA REALIZAR LA IMPLEMENTACION, ACTUALIZACION, SEGUIMIENTO DE LOS INSTRUMENTOS ARCHIVISTICOS DE LA ENTIDAD, APOYAR EN LA ELABORACION DE LOS ESTUDIOS PREVIOS Y PROCESOS CONTRACTUALES DE LA SUBDIRECCION DE GESTION CORPORATIVA Y CONTROL DISCIPLINARIO</t>
  </si>
  <si>
    <t>CALLE 151 No. 11 A 26</t>
  </si>
  <si>
    <t>https://www.contratos.gov.co/consultas/detalleProceso.do?numConstancia=18-12-7601102</t>
  </si>
  <si>
    <t xml:space="preserve">PRESTACION DE SERVICIOS DE APOYO A LA GESTION EN LA RECEPCION, ATENCION, AL CIUDADANO, LA RADICACION Y TRAMITE DE LA DOCUMENTACION INTERNA Y EXTERNA DEL IDT </t>
  </si>
  <si>
    <t>CARRERA 104 No. 15 A 72</t>
  </si>
  <si>
    <t>https://www.contratos.gov.co/consultas/detalleProceso.do?numConstancia=18-12-7601147</t>
  </si>
  <si>
    <t>PRESTACION DE SERVICIOS DE APOYO A LA GESTION EN LA SUBDIRECCION DE GESTION CORPORATIVA Y CONTROL DISCIPLINARIO EN LOS ASUNTOS RELACIONADOS CON EL PROCESO CONTABLE Y FINANCIERO DE LA ENTIDAD</t>
  </si>
  <si>
    <t>CARRERA No. 139-46</t>
  </si>
  <si>
    <t>https://www.contratos.gov.co/consultas/detalleProceso.do?numConstancia=18-12-7601196</t>
  </si>
  <si>
    <t>PRESTACION DE SERVICIOS DE APOYO A LA GESTION EN LO OPERATIVO Y ASISTENCIAL DE LA SUBDIRECCION DE GESTION CORPORATIVA Y CONTROL DISCIPLINARIO DEL INSTITUTO DISTRITAL DE TURISMO EN LO RELACIONADO CON ACTIVIDADES DE PLANEACION, PUESTA EN MARCHA, SEGUIMIENTO Y EVALUCION DE LOS PROGRAMAS Y PROYECTOS ADMIISTRATIVOS DE ESTA DEPENDENCIA</t>
  </si>
  <si>
    <t>CALLE 4 No. 36-52</t>
  </si>
  <si>
    <t>PRESTACION DE SERVICIOS DE APOYO A LA GESTION PARA REALIZAR ACTIVIDADES OPERATIVAS RELACIONADAS CON EL PROCESO DE BIENES, SERVICIOS Y LOGISTICA A CARGO DE LA SUBDIRECCION DE GESTION CORPORATIVA Y CONTROL DISCIPLINARIO</t>
  </si>
  <si>
    <t xml:space="preserve">MILTON IVAN MUÑOZ MORALES </t>
  </si>
  <si>
    <t>PRESTACION DE SERVICIOS DE APOYO A LA GESTION EN LA SUBDIRECCION DE GESTION CORPORATIVA EN LO RELACIONADO CON LA GESTION DOCUMENTAL Y APOYO A LAS ETAPAS PRECONTRACTUAL, DE EJECUCION Y POST CONTRACTUAL DE LOS PROCESOS ADELANTADOS POR ERTA DEPENDENCIA</t>
  </si>
  <si>
    <t>ENEILA ISABEL ALFONSO ALVARADO</t>
  </si>
  <si>
    <t>CALLE 131 BIS No. 87-02</t>
  </si>
  <si>
    <t>APOYAR LA GESTION ADMINISTRATIVA PARA EL CORRECTO FUNCIONAMIENTO DE LA RED DE INFORMACION TURISTICA DEL INSTITUTO DISTRITAL DE TURISMO</t>
  </si>
  <si>
    <t>LORENA POLO PADILLA</t>
  </si>
  <si>
    <t>CALLE 131 C No. 126-72</t>
  </si>
  <si>
    <t xml:space="preserve">DIANA MILENA CAMACHO SAENZ </t>
  </si>
  <si>
    <t>ERWIN JUNIOR LOZANO LOPEZ</t>
  </si>
  <si>
    <t>CALLE 86 No 95 D 03</t>
  </si>
  <si>
    <t>PRESTAR SERVICIOS PROFESIONALES PARA APOYAR LA ADMINISTRACION Y MANTENIMIENTO DE LA INFRAESTRUCTURA TECNOLOGICA ASI COMO EL FUNCIONAMIENTO DE LOS EQUIPOS Y SISTEMAS TECNOLOGICOS DEL INSTITUTO DISTRITAL DE TURISMO</t>
  </si>
  <si>
    <t>TRANSVERSAL 56 No. 18 A 40</t>
  </si>
  <si>
    <t>TRANSVERSAL 25 No. 60-54</t>
  </si>
  <si>
    <t xml:space="preserve">PRESTACION DE SERVICIOS DE APOYO A LA GESTION EN LA SUBDIRECCION DE GESTION CORPORATIVA Y CONTROL DISCIPLINARIO DEL INSTITUTO DISTRITAL DE TURISMO EN LAS ACTIVIDADES DE RECEPCION, ASISTENCIA DE OFICINA Y GESTION DE DOCUMENTOS </t>
  </si>
  <si>
    <t>PRESTAR SERVICIOS PROFESIONALES PARA LLEVAR A CABO EL ACOMPAÑAMIENTO EN LA ESTRUCTURACION DE PROYECTOS SUCEPTIBLES DE SER PRESENTADOS ANTE EL SISTEMA GENERAL DE REGALIAS Y DEMAS FUENTES DE APALANCAMIENTO DE PROYECTOS QUE SE REQUIEREN</t>
  </si>
  <si>
    <t>NELSON ANDRES CALDERON GUZMAN</t>
  </si>
  <si>
    <t>CALLE 152 No 9 -80</t>
  </si>
  <si>
    <t xml:space="preserve">PRESTAR LOS SERVICIOS DE APOYO EN LAS ACTIVIDADES OPERATIVAS DE LA RED DE INFORMACION TURISTICA DEL IDT, GARANTIZANDO SU CORRECTO FUNCIONAMIENTO </t>
  </si>
  <si>
    <t>JAIRO ANDRES SOLORZANO</t>
  </si>
  <si>
    <t>PRESTAR SERVICIOS PROFESIONALES PARA ADELANTAR ACTIVIDADES DE ACOMPAÑAMIENTO EN EL DESARROLLO DE PROYECTOS TURISTICOS QUE INVOLUCREN EMPRENDIMIENTOS COMUNITARIOS EN PROYECTOS ESTRATEGICOS</t>
  </si>
  <si>
    <t>CARRERA 25 No. 51-80</t>
  </si>
  <si>
    <t>APOYAR OPERATIVAMENTE LAS ACTIVIDADES DE PROMOCION Y MERCADEO EN LOS EVENTOS Y LAS ACTIVIDADES ENCAMINADAS A LA PROMOCION TURISTICA DE LA CIUDAD</t>
  </si>
  <si>
    <t xml:space="preserve">ANGEL EDUARDO CALDERON SIERRA </t>
  </si>
  <si>
    <t>CALLE 39 A No. 28-30</t>
  </si>
  <si>
    <t>PRESTAR LOS SERVICIOS PROFESIONALES PARA APOYAR A LAS LOCALIDADES EN EL DESARROLLO DE LAS ACCIONES QUE SE REALICEN EN MATERIA DE TURISMO Y ESTRATEGIAS DE GESTION LOCAL</t>
  </si>
  <si>
    <t xml:space="preserve">PRESTAR SERVICIOS PROFESIONALES PARA BRINDAR APOYO Y ACOMPAÑAMIENTO JURIDICO DEL INSTITUTO DISTRITAL DE TURISMO EN LA PRIORIZACION Y CATEGORIZACION DE EVENTOS DE CIUDAD, SIRVIENDO DE SOPORTE LEGAL EN LAS NECESIDADES QUE RESULTEN EN LA GESTION DEL PROGRAMA </t>
  </si>
  <si>
    <t xml:space="preserve">PRESTAR SERVICIOS PROFESIONALES PARA APOYAR LA IMPLEMENTACION Y MANTENIMIENTO DEL PLAN INSTITUCIONAL DE GESTION AMBIENTAL - PIGA, DE MANERA ARTICULADA CON LOS DIFERENTES SUBSISTEMAS DEL SISTEMA INTEGRADO DE GESTION DEL IDT Y ACOMPAÑAR OTROS PROYECTOS INTERINSTITUCIONALES  </t>
  </si>
  <si>
    <t xml:space="preserve">VIVIANA ROCIO DURAN </t>
  </si>
  <si>
    <t>PRESTAR SERVICIOS PROFESIONALES PARA APOYAR EN LA EJECUCION DEL PROGRAMA DE AUDITORIAS DEL INSTITUTO DISTRITAL DE TURISMO, ASI MISMO, BRINDAR APOYO EN EL DESARROLLO DE LOS ROLES A CARGO DE LA OFICINA DE CONTROL INTERNO O QUIEN HAGA SUS VECES</t>
  </si>
  <si>
    <t>CALLE 22 D No. 87 c 92</t>
  </si>
  <si>
    <t>PRESTAR SERVICIOS PROFESIONALES PARA LLEVAR A CABO EL ACOMPAÑAMIENTO QUE ADELANTE LA ASESORIA DE CONTROL INTERNO DEL INSTITUTO DISTRITAL DE TURISMO, ESPECIALMENTE EN EL DESARROLLO DE LAS AUDITORIAS INTERNAS EN CUMPLIMIENTO DE LOS OBJETIVOS Y METAS ESTABLECIDAS EN EL PLAN DE GESTION INSTITUCIONAL</t>
  </si>
  <si>
    <t>MARITZA DEL ROCIO NIETO JAIME</t>
  </si>
  <si>
    <t>CARRERA 74 A No. 81-33</t>
  </si>
  <si>
    <t>PRESTAR LOS SERVICIOS PROFESIONALES CON EL FIN DE DESARROLLAR ACCIONES ENCAMINADAS AL POSICIONAMIENTO DE BOGOTA COMO DESTINO TURISTICO DE ACUERDO CON LAS ACCIONES Y ACTIVIDADES DE MERCADEO QUE SE REALIZAN EN LA SUBDIRECCION DE PROMOCION Y MERCADEO</t>
  </si>
  <si>
    <t>PRESTAR LOS SERVICIOS PROFESIONALES PARA AOYAR EL SEGUIMIENTO Y EVALUACION DEL SISTEMA DE CONTROL INTERNO CONTABLE DENTRO DEL PROGRAMA ANUAL DE AUDITORIAS Y LABORES REQUERIDAS PARA EL CUMPLIMIENTO DE LOS ROLES DE LA ASESORIA DE CONTROL INTERNO O QUIEN HAGA SUS VECES</t>
  </si>
  <si>
    <t>PRESTAR SERVICIOS DE APOYO EN ACTIVIDADES OPERATIVAS, ADMINISTRATIVAS Y DE GESTION DOCUMENTAL QUE REQUIERA LA OFICINA ASESORA DE PLANEACION</t>
  </si>
  <si>
    <t>CALLE 70 D No. 111 A 75</t>
  </si>
  <si>
    <t xml:space="preserve">PRESTAR SERVICIOS PROFESIONALES PARA APOYAR EL DESARROLLO DE LAS ETAPAS PRE-CONTRACTUAL, CONTRACTUAL Y POST-CONTRACTUAL DE LOS PROCESOS DE CONTRATACION, PUBLICACION DE LA ACTIVIDAD CONTRACTUAL DE LA ENTIDAD EN LOS PORTALES WEB, ASÍ COMO PRESTAR APOYO EN LOS DEMÁS ASUNTOS DE ÍNDOLE LEGAL Y/O RELACIONADOS CON LOS REQUERIMIENTOS DE ENTES DE CONTROL, ATENCIÓN DE PQRS Y AQUELLOS QUE SEAN ASIGNADOS EN EL ÁREA JURÍDICA. </t>
  </si>
  <si>
    <t>EDGAR ORLANDO PICON PRADO</t>
  </si>
  <si>
    <t>CARRERA 1 No. 67-21</t>
  </si>
  <si>
    <t>PRESTACION DE SERVICIOS PROFESIONALES PARA REALIZAR LAS ACTIVIDADES RELACIONADAS CON EL PROCESO DE ATENCION Y DEFENSORIA AL CIUDADANO, ATENCION Y RESPUESTA A PQRS, ASI COMO EJECUTAR OPERATIVAMENTE LOS LINEAMIENTOS DEL PLAN ANTICURRUPCION Y ATENCION AL CIUDADANO APROBADOS POR EL INSTITUTO DISTRITAL DE TURISMO</t>
  </si>
  <si>
    <t xml:space="preserve">NATALIA BELTRAN VILLALBA </t>
  </si>
  <si>
    <t>CALLE 127 C No. 88 A 10</t>
  </si>
  <si>
    <t>PRESTAR LOS SERVICIOS PROFESIONALES PARA EL DESARROLLO Y LA EJECUCION DE ACTIVIDADES DE MERCADO, PARA LA PROMOCION Y EL POSICIONAMIENTO DE BOGOTA COMO DESTINO TURISTICO, CON LOS SECTORES PUBLICO PRIVADO DE ACUERDO A LOS OBJETIVOS TRAZADOS POR LA ENTIDAD</t>
  </si>
  <si>
    <t>CARRERA 11 NO. 134-60</t>
  </si>
  <si>
    <t>APOYAR EL DESARROLLO DE LAS ACTIVIDADES ADMINISTRATIVAS QUE REQUIERA LA SUBDIRECCION DE PROMOCION Y MERCADEO</t>
  </si>
  <si>
    <t>CARRERA 113 No 82 -47</t>
  </si>
  <si>
    <t>PRESTAR SERVICIOS DE APOYO PARA REALIZAR LOS PRCESOS DE CAPTURA DE INFORMACION PRIMARIA Y SECUNDARIA EN EL MARCO DE LAS INVESTIGACIONES Y ESTUDIOS QUE DESARROLLA EL OBSERVATORIO DE TURISMO</t>
  </si>
  <si>
    <t>AURA ELISA HERNANDEZ CUARAN</t>
  </si>
  <si>
    <t>CALLE 52 F No. 24</t>
  </si>
  <si>
    <t>PRESTACION DE SERVICIOS PROFESIONALES PARA REALIZAR LA ESTRUCTURACION, DISEÑO Y ELABORACION DE ANALISIS DEL SECTOR, ESTUDIOS DE MERCADO Y DEMAS DOCUMENTOS PRECONTRACTUALES Y RELACIONADOS QUE REQUIERA EL INSTITUTO DISTRITAL DE TURISMO, ASI COMO EL ACOMPAÑAMIENTO, SEGUIMIENTO Y CONTROL A LOS DISTINTOS INFORMES ADMINISTRATIVOS A CARGO DE LA SUBDIRECCION DE GESTION CORPORATIVA Y CONTROL DISCIPLINARIO.</t>
  </si>
  <si>
    <t>DIANA ROCIO BARATO MENDEZ</t>
  </si>
  <si>
    <t>CALLE 23 No. 68 B 32</t>
  </si>
  <si>
    <t>https://www.contratos.gov.co/consultas/detalleProceso.do?numConstancia=18-12-7712910</t>
  </si>
  <si>
    <t>https://www.contratos.gov.co/consultas/detalleProceso.do?numConstancia=18-12-7712558</t>
  </si>
  <si>
    <t xml:space="preserve">PRESTAR SERVICIOS PROFESIONALES PARA DESARROLLAR EL ANALISIS DE LA INFORMACION SECTORIAL PRODUCIDA POR EL OBSERVATORIO DE TURISMO Y OTRAS FUENTES; ORIENTAR EL COMPONENTE ECONOMICO DE LAS INVESTIGACIONES Y ESTUDIOS QUE SE ADELANTEN EN EL AREA </t>
  </si>
  <si>
    <t>PRESTAR SERVICIOS PROFESIONALES PARA APOYAR LA ESTRUTURACION DEL SISTEMA DE INFORMACION GEOGRAFICO PARA EL FORTALECIMIENTO DEL SISTEMA DE INFORMACION TURISTICA DEL OBSERVATORIO DE TURISMO</t>
  </si>
  <si>
    <t>CALLE 21 SUR No. 12 C 08</t>
  </si>
  <si>
    <t>https://www.contratos.gov.co/consultas/detalleProceso.do?numConstancia=18-12-7713751</t>
  </si>
  <si>
    <t>https://www.contratos.gov.co/consultas/detalleProceso.do?numConstancia=18-12-7713378</t>
  </si>
  <si>
    <t xml:space="preserve">PRESTAR SERVICIOS DE APOYO PARA REALIZAR ACTIVIDADES DE RETENCION DOCUMENTAL SOBRE LOS EXPEDIENTES QUE REPOSAN EN EL AREA JURIDICA DE LA ENTIDAD Y ACTIVIDADES OPERATIVAS RELACIONADAS </t>
  </si>
  <si>
    <t>ANA MILENA GUZMAN RICAURTE</t>
  </si>
  <si>
    <t>CALLE 41 B SUR No. 51 A 59</t>
  </si>
  <si>
    <t>https://www.contratos.gov.co/consultas/detalleProceso.do?numConstancia=18-12-7714088</t>
  </si>
  <si>
    <t>PRESTAR LOS SERVICIOS EN LA OFICINA ASESORA JURIDICA EN LA REVISION Y/O PROYECCION DE LAS ACTAS DE LIQUIDACION DE LOS CONTRATOS Y/O CONVENIOS SUSCRITOS POR EL INSTITUTO DISTRITAL DE TURISMO, ALLEGADAS POR LAS DISTINTAS DEPENDENCIAS DE LA ENTIDAD</t>
  </si>
  <si>
    <t>VALENTINA HENAO DELGADO</t>
  </si>
  <si>
    <t>CALLE 114 No. 19-30</t>
  </si>
  <si>
    <t>https://www.contratos.gov.co/consultas/detalleProceso.do?numConstancia=18-12-7714548</t>
  </si>
  <si>
    <t>PRESTAR APOYO EN LAS ACCIONES RELACIONADAS CON LA PRESENTACION Y DESARROLLO DE PROYECTOS Y/O INICIATIVAS FORMULADAS POR EL INSTITUTO DISTRITAL DE TURISMO</t>
  </si>
  <si>
    <t>CARRERA 57 No. 145-80</t>
  </si>
  <si>
    <t>https://www.contratos.gov.co/consultas/detalleProceso.do?numConstancia=18-12-7715269</t>
  </si>
  <si>
    <t>PRESTAR SERVICIOS DE APOYO PARA REALIZAR SOPORTE TECNICO Y LABORES DE CONTROL DE PRIMER NIVEL A LOS USUARIOS QUE MANEJAN LAS HERRAMIENTAS Y EQUIPOS TECNOLOGICOS DEL IDT</t>
  </si>
  <si>
    <t>CARRERA 50 No. 18-35</t>
  </si>
  <si>
    <t>https://www.contratos.gov.co/consultas/detalleProceso.do?numConstancia=18-12-7715748</t>
  </si>
  <si>
    <t xml:space="preserve">PRESTAR LOS SERVICIOS PROFESIONALES EN EL REGISTRO Y ELABORACION DE PIEZAS AUDIOVISUALES PARA LA DIVULGACION DE PROGRAMES, PLANES Y PROYECTOS INSTITUCIONALES </t>
  </si>
  <si>
    <t>FARID ALEXANDER PINILLA ALARCON</t>
  </si>
  <si>
    <t>CARRERA 13 C No. 165 B 41</t>
  </si>
  <si>
    <t>https://www.contratos.gov.co/consultas/detalleProceso.do?numConstancia=18-12-7715998</t>
  </si>
  <si>
    <t>https://www.contratos.gov.co/consultas/detalleProceso.do?numConstancia=18-12-7716248</t>
  </si>
  <si>
    <t>PRESTAR SERVICIOS PROFESIONALES PARA EL MANTENIMIENTO, ADMINISTRACION, MANEJO Y TODO LO RELACIONADO CON LA PAGINA WEB INSTITUCIONAL, ASI COMO EL ANALISIS Y ESTADISTICAS DE LA MISMA</t>
  </si>
  <si>
    <t>JUAN CARLOS LOPEZ BORDA</t>
  </si>
  <si>
    <t>CARRERA 7 F No 146-44</t>
  </si>
  <si>
    <t>BRINDAR EL SOPORTE TECNICO A LA INFRAESTRUCTURA TECNOLOGICA EN LOS EQUIPOS DE OFICINA DE LA RED DE INFORMACION TURISTICA</t>
  </si>
  <si>
    <t>CALLE 12 No. 5-86</t>
  </si>
  <si>
    <t>https://www.contratos.gov.co/consultas/detalleProceso.do?numConstancia=18-12-7716477</t>
  </si>
  <si>
    <t xml:space="preserve">PRESTAR SERVICIOS PROFESIONALES PARA APOYAR LA EJECUCION DE LOS PROGRAMAS, PROYECTOS Y ACTIVIDADES RELACIONADAS CON LA FORMALIZACION Y LA SOSTENIBILIDAD DE LAS UNIDADES PRODUCTIVAS DEL SECTOR TURISTICO DE LA CIUDAD </t>
  </si>
  <si>
    <t>CALLE 145 No. 7B 12</t>
  </si>
  <si>
    <t>https://www.contratos.gov.co/consultas/detalleProceso.do?numConstancia=18-12-7716669</t>
  </si>
  <si>
    <t xml:space="preserve">PRESTAR SERVICIOS PROFESIONALES PARA APOYAR EL PROCESO DE PLANEACIÓN ORIENTADO AL CUMPLIMIENTO DE LOS OBJETIVOS Y METAS INSTITUCIONALES Y SU ARTICULACIÓN CON LAS POLÍTICAS Y LINEAMIENTOS DE LA ADMINISTRACIÓN DISTRITAL </t>
  </si>
  <si>
    <t>CALLE 149 No. 50-57</t>
  </si>
  <si>
    <t>https://www.contratos.gov.co/consultas/detalleProceso.do?numConstancia=18-12-7714817</t>
  </si>
  <si>
    <t xml:space="preserve">PRESTAR SERVICIOS DE APOYO PARA REALIZAR LOS PROCESOS DE CAPTURA DE INFORMACIÓN PRIMARIA Y SECUNDARIA EN EL MARCO DE LAS INVESTIGACIONES Y ESTUDIOS QUE DESARROLLA EL OBSERVATORIO DE TURISMO </t>
  </si>
  <si>
    <t>NATALY GAMEZ VALERO</t>
  </si>
  <si>
    <t>https://www.contratos.gov.co/consultas/detalleProceso.do?numConstancia=18-12-7715495</t>
  </si>
  <si>
    <t xml:space="preserve">PRESTAR SERVICIOS DE APOYO PARA REALIZAR LOS PROCESOS DE CAPTURA DE INFORMACIÓN PRIMARIA Y SECUNDARIA EN EL MARCO DE LAS INVESTIGACIONES Y ESTUDIOS QUE DESARROLLA EL OBSERVATORIO DE TURISMO. </t>
  </si>
  <si>
    <t>https://www.contratos.gov.co/consultas/detalleProceso.do?numConstancia=18-12-7715958</t>
  </si>
  <si>
    <t>https://www.contratos.gov.co/consultas/detalleProceso.do?numConstancia=18-12-7716290</t>
  </si>
  <si>
    <t>CALLE 49 B SUR No 9 -56</t>
  </si>
  <si>
    <t xml:space="preserve">PRESTAR SERVICIOS DE APOYO PAR COORDINAR LOS OPERATIVOS DE CAMPO Y PROCESOS DE CAPTURA DE INFORMACIÓN PRIMARIA Y SECUNDARIA EN EL MARCO DE LAS INVESTIGACIONES Y ESTUDIOS QUE DESARROLLA EL OBSERVATORIO DE TURISMO </t>
  </si>
  <si>
    <t>https://www.contratos.gov.co/consultas/detalleProceso.do?numConstancia=18-12-7716928</t>
  </si>
  <si>
    <t>LINA MARIA CASTELLANOS CASTILLO</t>
  </si>
  <si>
    <t>CALLE 8 A SUR No 8 A -89</t>
  </si>
  <si>
    <t xml:space="preserve">PRESTAR SERVICIOS PROFESIONALES PARA APOYAR A LAS LOCALIDADES EN EL DESARROLLO DE LAS ACCIONES QUE SE REALICEN EN MATERIA DE TURISMO Y ESTRATEGIAS DE GESTIÓN </t>
  </si>
  <si>
    <t>CALLE 187 No. 55-55</t>
  </si>
  <si>
    <t>https://www.contratos.gov.co/consultas/detalleProceso.do?numConstancia=18-12-7717490</t>
  </si>
  <si>
    <t xml:space="preserve">PRESTAR SERVICIOS PROFESIONALES PARA REALIZAR EL DESARROLLO Y SEGUIMIENTO DE LOS PROGRAMAS Y PROYECTOS DE LA SUBDIRECCIÓN DE GESTION DE DESTINO ENFOCADOS A FORTALECER LAS EMPRESAS DEL SECTOR TURISMO EN BOGOTÁ </t>
  </si>
  <si>
    <t>DIAGONAL 82 A 110-93</t>
  </si>
  <si>
    <t>https://www.contratos.gov.co/consultas/detalleProceso.do?numConstancia=18-12-7718087</t>
  </si>
  <si>
    <t xml:space="preserve">PRESTAR LOS SERVICIOS PROFESIONALES EN LA EJECUCIÓN DE LAS ACTIVIDADES RELACIONADAS CON EL DESARROLLO, ACOMPAÑAMIENTO Y SEGUIMIENTO A LA GESTIÓN PRESUPUESTAL, FINANCIERA, ADMINISTRATIVA Y CONTRACTUAL DE LA SUBDIRECCIÓN DE PROMOCIÓN Y MERCADEO </t>
  </si>
  <si>
    <t>YURY ANGELICA MEDINA OSPINA</t>
  </si>
  <si>
    <t>CARRERA 40 C No. 1 C -12</t>
  </si>
  <si>
    <t>https://www.contratos.gov.co/consultas/detalleProceso.do?numConstancia=18-12-7718252</t>
  </si>
  <si>
    <t xml:space="preserve">APOYAR LAS ACTIVIDADES LOGÍSTICAS DE PROMOCIÓN TURÍSTICA, EN LO RELACIONADO CON EL MANEJO Y SEGUIMIENTO DEL MATERIAL PROMOCIONAL. </t>
  </si>
  <si>
    <t>CALLE 161 No. 54 - 10</t>
  </si>
  <si>
    <t>https://www.contratos.gov.co/consultas/detalleProceso.do?numConstancia=18-12-7718526</t>
  </si>
  <si>
    <t xml:space="preserve">PRESTAR SERVICIOS PROFESIONALES PARA APOYAR EL DESARROLLO DE PIEZAS GRÁFICAS ENMARCADAS EN LA ESTRATEGIA DE COMUNICACIÓN IDT, ORIENTADAS A LA DIVULGACIÓN DE LA GESTIÓN INSTITUCIONAL INTERNA Y EXTERNA. </t>
  </si>
  <si>
    <t>ANDRES FELIPE TELLEZ MONTOYA</t>
  </si>
  <si>
    <t>CALLE 87 NO. 17-59</t>
  </si>
  <si>
    <t>https://www.contratos.gov.co/consultas/detalleProceso.do?numConstancia=18-12-7718640</t>
  </si>
  <si>
    <t>https://www.contratos.gov.co/consultas/detalleProceso.do?numConstancia=18-12-7601237</t>
  </si>
  <si>
    <t>https://www.contratos.gov.co/consultas/detalleProceso.do?numConstancia=18-12-7606462</t>
  </si>
  <si>
    <t>https://www.contratos.gov.co/consultas/detalleProceso.do?numConstancia=18-12-7607190</t>
  </si>
  <si>
    <t>https://www.contratos.gov.co/consultas/detalleProceso.do?numConstancia=18-12-7624313</t>
  </si>
  <si>
    <t>https://www.contratos.gov.co/consultas/detalleProceso.do?numConstancia=18-12-7626193</t>
  </si>
  <si>
    <t>https://www.contratos.gov.co/consultas/detalleProceso.do?numConstancia=18-12-7627882</t>
  </si>
  <si>
    <t>https://www.contratos.gov.co/consultas/detalleProceso.do?numConstancia=18-12-7628598</t>
  </si>
  <si>
    <t>https://www.contratos.gov.co/consultas/detalleProceso.do?numConstancia=18-12-7629081</t>
  </si>
  <si>
    <t>https://www.contratos.gov.co/consultas/detalleProceso.do?numConstancia=18-12-7629488</t>
  </si>
  <si>
    <t>https://www.contratos.gov.co/consultas/detalleProceso.do?numConstancia=18-12-7629899</t>
  </si>
  <si>
    <t>https://www.contratos.gov.co/consultas/detalleProceso.do?numConstancia=18-12-7646514</t>
  </si>
  <si>
    <t>https://www.contratos.gov.co/consultas/detalleProceso.do?numConstancia=18-12-7672529</t>
  </si>
  <si>
    <t>https://www.contratos.gov.co/consultas/detalleProceso.do?numConstancia=18-12-7703101</t>
  </si>
  <si>
    <t>https://www.contratos.gov.co/consultas/detalleProceso.do?numConstancia=18-12-7703482</t>
  </si>
  <si>
    <t>https://www.contratos.gov.co/consultas/detalleProceso.do?numConstancia=18-12-7704124</t>
  </si>
  <si>
    <t>https://www.contratos.gov.co/consultas/detalleProceso.do?numConstancia=18-12-7704661</t>
  </si>
  <si>
    <t>https://www.contratos.gov.co/consultas/detalleProceso.do?numConstancia=18-12-7705258</t>
  </si>
  <si>
    <t>https://www.contratos.gov.co/consultas/detalleProceso.do?numConstancia=18-12-7706314</t>
  </si>
  <si>
    <t>https://www.contratos.gov.co/consultas/detalleProceso.do?numConstancia=18-12-7706914</t>
  </si>
  <si>
    <t>https://www.contratos.gov.co/consultas/detalleProceso.do?numConstancia=18-12-7708321</t>
  </si>
  <si>
    <t>https://www.contratos.gov.co/consultas/detalleProceso.do?numConstancia=18-12-7709211</t>
  </si>
  <si>
    <t>https://www.contratos.gov.co/consultas/detalleProceso.do?numConstancia=18-12-7708853</t>
  </si>
  <si>
    <t>https://www.contratos.gov.co/consultas/detalleProceso.do?numConstancia=18-12-7709623</t>
  </si>
  <si>
    <t>https://www.contratos.gov.co/consultas/detalleProceso.do?numConstancia=18-12-7709914</t>
  </si>
  <si>
    <t>https://www.contratos.gov.co/consultas/detalleProceso.do?numConstancia=18-12-7710643</t>
  </si>
  <si>
    <t>https://www.contratos.gov.co/consultas/detalleProceso.do?numConstancia=18-12-7711654</t>
  </si>
  <si>
    <t>https://www.contratos.gov.co/consultas/detalleProceso.do?numConstancia=18-12-7712051</t>
  </si>
  <si>
    <t>PRESTAR SERVICIOS PROFESIONALES PARA ARTICULAR Y LLEVAR A CABO LAS ESTRATEGIAS ASOCIADAS A LOS PRODUCTOS TURISTICOS SEMANA SANTA Y NAVIDAD</t>
  </si>
  <si>
    <t>CLAUDIA MARCELA GONZALEZ AVILA</t>
  </si>
  <si>
    <t>https://www.contratos.gov.co/consultas/detalleProceso.do?numConstancia=18-12-7717219</t>
  </si>
  <si>
    <t>CALLE 144 No. 9 -30</t>
  </si>
  <si>
    <t>PRESTAR SERVICIOS PROFESIONALES PARA LA IMPLEMENTACION DE ESTRATEGIAS DE PRODUCTO TURISTICO EN BOGOTA Y LA REGION</t>
  </si>
  <si>
    <t>CALLE 181 No. 17 B 85</t>
  </si>
  <si>
    <t>https://www.contratos.gov.co/consultas/detalleProceso.do?numConstancia=18-12-7717459</t>
  </si>
  <si>
    <t>PRESTAR SERVICIOS PROFESIONALES PARA APOYAR EL DISEÑO E IMPLEMENTACION DEL PRODUCTO TURISTICO DE BOGOTA</t>
  </si>
  <si>
    <t>https://www.contratos.gov.co/consultas/detalleProceso.do?numConstancia=18-12-7717738</t>
  </si>
  <si>
    <t>PRESTAR SERVICIOS PROFESIONALES PARA APOYAR AL INSTITUTO DISTRITAL DE TURISMO EN EL DESARROLLO DE ACCIONES DE INTELIGENCIA DE MERCADOS, SOPORTE EN LAS INICIATIVAS DE COOPERACION INTERNACIONAL Y ALIANZAS ESTRATEGICAS Y CONSOLIDACION DE INFORMACION ESTADISTICA SECTORIAL DE LAS INVESTIGACIONES Y ESTUDIOS DEL OBSERVATORIO DE TURISMO</t>
  </si>
  <si>
    <t>CARRERA 21 No. 145 A 30</t>
  </si>
  <si>
    <t>https://www.contratos.gov.co/consultas/detalleProceso.do?numConstancia=18-12-7717885</t>
  </si>
  <si>
    <t>https://www.contratos.gov.co/consultas/detalleProceso.do?numConstancia=18-12-7718155</t>
  </si>
  <si>
    <t>PRESTAR SERVICIOS DE APOYO PARA REALIZAR LOS PROCESOS DE CAPTURA DE INFORMACION PRIMARIA Y SECUNDARIA EN EL MARCO DE LAS INVESTIGACIONES Y ESTUDIOS QUE DESARROLLA EL OBSERVATORIO DE TURISMO</t>
  </si>
  <si>
    <t>LEONARDO ENRIQUE ROBAYO VARELA</t>
  </si>
  <si>
    <t>CARRERA 85A No. 23 b -88</t>
  </si>
  <si>
    <t>https://www.contratos.gov.co/consultas/detalleProceso.do?numConstancia=18-12-7718335</t>
  </si>
  <si>
    <t>CALLE 73 D SUR No. 80 m 45</t>
  </si>
  <si>
    <t>https://www.contratos.gov.co/consultas/detalleProceso.do?numConstancia=18-12-7718449</t>
  </si>
  <si>
    <t>diagonal 51 a sur No. 54 B -30</t>
  </si>
  <si>
    <t>https://www.contratos.gov.co/consultas/detalleProceso.do?numConstancia=18-12-7718523</t>
  </si>
  <si>
    <t>PRESTAR SERVICIOS PROFESIONALES PARA REALIZAR EL REGISTRO FOTOGRAFICO DE LAS ACTIVIDADES DEL INSTITUTO, ASI COMO MEJORAR EL BANCO DE IMAGENES DE LA CIUDAD USADOS EN LOS DIFERENTES CANALES DE COMUNICACION DE LA ENTIDAD</t>
  </si>
  <si>
    <t>ANYI CATALINA ZAMBRANO CORTES</t>
  </si>
  <si>
    <t>CARRERA 32 A No. 25 b 75</t>
  </si>
  <si>
    <t>https://www.contratos.gov.co/consultas/detalleProceso.do?numConstancia=18-12-7718580</t>
  </si>
  <si>
    <t>PRESTAR SERVICIOS PROFESIONALES PARA APOYAR A LAS LOCALIDADES EN EL DESARROLLO DE LAS ACCIONES QUE SE REALICEN EN MATERIA DE TURISMO Y ESTRATEGIAS DE GESTION LOCAL</t>
  </si>
  <si>
    <t>transversal 2 No. 67-22</t>
  </si>
  <si>
    <t>https://www.contratos.gov.co/consultas/detalleProceso.do?numConstancia=18-12-7718641</t>
  </si>
  <si>
    <t>PRESTAR SERVICIOS PROFESIONALES PARA APOYAR EL FORTALECIMIENTO DEL PRODUCTO TURISTICO DE NATURALEZA Y DE SUS COMPONENTES RURAL Y COMUNITARIO, EN EL AMBITO DE BOGOTA Y LA REGION</t>
  </si>
  <si>
    <t>CARRERA 56 No. 57 B 10</t>
  </si>
  <si>
    <t>https://www.contratos.gov.co/consultas/detalleProceso.do?numConstancia=18-12-7718747</t>
  </si>
  <si>
    <t>PRESTAR SERVICIOS PROFESIONALES PARA EL DISEÑO DE ESTRATEGIAS PARA LAS PUBLICACIONES DE LAS INVESTIGACIONES Y ESTUDIOS DESARROLLADOS POR EL OBSERVATORIO DE TURISMO</t>
  </si>
  <si>
    <t>BRIGIDA YUBELY LOPEZ HIGUERA</t>
  </si>
  <si>
    <t>https://www.contratos.gov.co/consultas/detalleProceso.do?numConstancia=18-12-7718831</t>
  </si>
  <si>
    <t>PRESTAR SERVICIOS PROFESIONALES PARA EL DESARROLLO DE PIEZAS GRAFICAS Y DE PUBLICIDAD, ENFOCADAS A LA ESTRATEGIA DE PROMOCION Y MERCADEO TURISTICO DE BOGOTA</t>
  </si>
  <si>
    <t>CALLE 23 B No. 68 C 40</t>
  </si>
  <si>
    <t>https://www.contratos.gov.co/consultas/detalleProceso.do?numConstancia=18-12-7718936</t>
  </si>
  <si>
    <t xml:space="preserve">PRESTAR SERVICIOS PROFESIONALES PARA GESTIONAR Y DESARROLLAR ACCIONES EN MATERIA DE ESTRATEGIA DIGITAL Y ORDENACION EN MEDIOS DE COMUNICACION SEAN REQUERIDAS PARA LA PROMOCION DE LA CIUDAD A NIVEL NACIONAL O INTERNACIONAL </t>
  </si>
  <si>
    <t>CARRERA 45  No. 22-44</t>
  </si>
  <si>
    <t>https://www.contratos.gov.co/consultas/detalleProceso.do?numConstancia=18-12-7719023</t>
  </si>
  <si>
    <t>PRESTAR SERVICIOS PROFESIONALES PARA DESARROLLAR ACTIVIDADES DE FORMACION Y CAPACITACION EN CULTURA TURISTICA Y ESTRATEGIAS PARA EL FORTALECIMIENTO DE LA APROBACION DE CIUDAD ENTRE LOS PRESTADORES DE SERVICIOS TURISTICOS DE BOGOTA</t>
  </si>
  <si>
    <t>DIANA ROCIO ROZO DAZA</t>
  </si>
  <si>
    <t>https://www.contratos.gov.co/consultas/detalleProceso.do?numConstancia=18-12-7736424</t>
  </si>
  <si>
    <t>PRESTAR SERVICIOS PROFESIONALES PARA DESARROLLAR ACCIONES RELACIONADAS CON LA GENERACION DE INFORMACION SECTORIAL, LIDERAZGO DEL DISEÑO Y SEGUIMIENTO A LAS INVESTIGACIONES Y ESTUDIOS REALIZADOS POR EL OBSERVATORIO DE TURISMO</t>
  </si>
  <si>
    <t>PAOLA ANDREA SANCHEZ PRIETO</t>
  </si>
  <si>
    <t>CARRERA 101 No. 150 A 60</t>
  </si>
  <si>
    <t>https://www.contratos.gov.co/consultas/detalleProceso.do?numConstancia=18-12-7737438</t>
  </si>
  <si>
    <t>PRESTAR SERVICIOS PROFESIONALES PARA LA IMPLEMENTACIÓN, DESARROLLO Y SEGUIMIENTO DE LOS PROGRAMAS "STOPOVER BOGOTA" Y " UN DIA MAS" DESARROLLADOS POR LA SUBDIRECCION DE PROMOCION Y MERCADEO FRENTE A ACCIONES DE PROMOCION TURISTICA DE LA CIUDAD</t>
  </si>
  <si>
    <t>CARRERA 1 ESTE No. 72 a 17</t>
  </si>
  <si>
    <t>https://www.contratos.gov.co/consultas/detalleProceso.do?numConstancia=18-12-7738123</t>
  </si>
  <si>
    <t>PRESTAR SERVICIOS PROFESIONALES A LA SUBDIRECCION DE GESTION DEL DESTINO EN LA GENERACION DE ESTRATEGIAS QUE FORTALEZCAN Y PROMUEVAN EL BILIGUISMO EN BOGOTA A TRAVES DE ACTIVIDADES DE GESTION</t>
  </si>
  <si>
    <t>CARRERA 54 No. 125-05</t>
  </si>
  <si>
    <t>https://www.contratos.gov.co/consultas/detalleProceso.do?numConstancia=18-12-7738856</t>
  </si>
  <si>
    <t xml:space="preserve">PRESTAR LOS SERVICIOS PROFESIONALES PARA LLEVAR A CABO EL ACOMPAÑAMIENTO DE LAS ACCIONES QUE ADELANTE LA ASESORIA DE CONTROL INTERNO DEL INSTITUTO DISTRITAL DE TURISMO PARA EL CUMPLIMIENTO DE LOS ROLES DE LA ASESORIA DE CONTROL O QUIEN HAGA SUS VECES </t>
  </si>
  <si>
    <t>DIANA MARCELA AMAYA SUAREZ</t>
  </si>
  <si>
    <t>CALLE 6 C No. 72 B 16</t>
  </si>
  <si>
    <t>https://www.contratos.gov.co/consultas/detalleProceso.do?numConstancia=18-12-7739244</t>
  </si>
  <si>
    <t>CONTRATAR LA PRESTACION DE SERVICIOS DE APOYO A LA GESTION COMO ENLACE ADMINISTRATIVO PARA LA ARTICULACION ENTRE EL AREA FINANCIERA (PRESUPUESTO, TESORERIA Y CONTABILIDAD) ALMACEN E INVENTARIOS DE LA SUBDIRECCION DE GESTION CORPORATIVA Y CONTROL DISCIPLINARIO DEL INSTITUTO DISTRITAL DE TURISMO</t>
  </si>
  <si>
    <t>LAURA CRISTINA MONROY BAYONA</t>
  </si>
  <si>
    <t>CALLE 44 No. 8-09</t>
  </si>
  <si>
    <t>https://www.contratos.gov.co/consultas/detalleProceso.do?numConstancia=18-12-7739636</t>
  </si>
  <si>
    <t>DAVID ESTEBAN OSPINA LEGARDA</t>
  </si>
  <si>
    <t>CALLE 73 BIS No. 69 H 38</t>
  </si>
  <si>
    <t>https://www.contratos.gov.co/consultas/detalleProceso.do?numConstancia=18-12-7722998</t>
  </si>
  <si>
    <t>PRESTAR SERVICIOS PROFESIONALES PARA EL DESARROLLO WEB DEL SISTEMA DE INFORMACIÓN TURÍSTICA DE BOGOTÁ DEL OBSERVATORIO DE TURISMO</t>
  </si>
  <si>
    <t>LEIDY YOHANA GONZALEZ PAEZ</t>
  </si>
  <si>
    <t>CALLE 150 No. 50-68</t>
  </si>
  <si>
    <t>https://www.contratos.gov.co/consultas/detalleProceso.do?numConstancia=18-12-7723798</t>
  </si>
  <si>
    <t>BRINDAR SERVICIOS DE APOYO A LA SUBDIRECCIÓN DE GESTIÓN DE DESTINO EN LOS ASPECTOS RELACIONADOS CON EL DISEÑO ARQUITECTÓNICO, DETALLES GENERALES DE MODELACIÓN EN 3D Y AMBIENTACIÓN DE PLANIMETRÍA GENERAL EN LAS DIFERENTES FASES DE EJECUCIÓN DE LOS PROYECTOS DE INFRAESTRUCTURA</t>
  </si>
  <si>
    <t>JAIRO ANDRES AGUDELO MEJIA</t>
  </si>
  <si>
    <t>CALLE 140 No. 21-46</t>
  </si>
  <si>
    <t>https://www.contratos.gov.co/consultas/detalleProceso.do?numConstancia=18-12-7724141</t>
  </si>
  <si>
    <t xml:space="preserve">PRESTAR SERVICIOS PROFESIONALES PARA CONSOLIDAR LA INFORMACIÓN PRIMARIA Y SECUNDARIA Y REALIZAR ANÁLISIS ECONÓMICOS SECTORIALES EN EL MARCO DE LAS INVESTIGACIONES Y ESTUDIOS QUE DESARROLLA EL OBSERVATORIO DE TURISMO </t>
  </si>
  <si>
    <t>JOHAN SEBASTIAN CARVAJAL SALAMANCA</t>
  </si>
  <si>
    <t>CALLE 2A SUR No 72 C 17</t>
  </si>
  <si>
    <t>https://www.contratos.gov.co/consultas/detalleProceso.do?numConstancia=18-12-7725144</t>
  </si>
  <si>
    <t xml:space="preserve">APOYAR A LA RED DE INFORMACIÓN TURÍSTICA EN LA ATENCIÓN TURÍSTICA EN EL MARCO DE EVENTOS , RECORRIDOS TURÍSTICOS, PUNTOS DE INFORMACIÓN FIJOS Y/O TEMPORALES EN LOS QUE SEA ASIGNADO. </t>
  </si>
  <si>
    <t>CALLE 45 No. 45-84</t>
  </si>
  <si>
    <t>https://www.contratos.gov.co/consultas/detalleProceso.do?numConstancia=18-12-7726395</t>
  </si>
  <si>
    <t xml:space="preserve">PRESTAR SERVICIOS PROFESIONALES PARA CONSOLIDAR LA INFORMACIÓN PRIMARIA Y SECUNDARIA Y REALIZAR ANÁLISIS ECONÓMICOS SECTORIALES EN EL MARCO DE LAS INVESTIGACIONES Y ESTUDIOS QUE DESARROLLA EL OBSERVATORIO DE TURISMO. </t>
  </si>
  <si>
    <t>CALLE 1 A No. 51 A 69</t>
  </si>
  <si>
    <t>https://www.contratos.gov.co/consultas/detalleProceso.do?numConstancia=18-12-7726750</t>
  </si>
  <si>
    <t xml:space="preserve">PRESTAR SERVICIOS PROFESIONALES PARA APOYAR EL DESARROLLO ARQUITECTÓNICO DE PROYECTOS DE INFRAESTRUCTURA TURÍSTICA. </t>
  </si>
  <si>
    <t>JULIAN FERNANDO BAEZ LAGUADO</t>
  </si>
  <si>
    <t>CALLE 140 No. 9-70</t>
  </si>
  <si>
    <t>https://www.contratos.gov.co/consultas/detalleProceso.do?numConstancia=18-12-7727585</t>
  </si>
  <si>
    <t xml:space="preserve">PRESTAR SERVICIOS DE APOYO A LA GESTIÓN EN LA CORRECCIÓN DE ESTILO DE LOS DIFERENTES COMUNICADOS Y CONTENIDOS QUE SE GENERAN EN LA ENTIDAD. </t>
  </si>
  <si>
    <t>ALBA MILENA ROMERO RODRIGUEZ</t>
  </si>
  <si>
    <t>CARRERA 1 No. 19-14</t>
  </si>
  <si>
    <t>https://www.contratos.gov.co/consultas/detalleProceso.do?numConstancia=18-12-7728078</t>
  </si>
  <si>
    <t xml:space="preserve">PRESTAR SERVICIOS PROFESIONALES PARA REALIZAR SOPORTE TÉCNICO, ACTUALIZACIÓN , MANTENIMIENTO Y APLICACIÓN DE LOS MÓDULOS ADMINISTRATIVOS DEL SISTEMA SI CAPITAL DEL INSTITUTO DISTRITAL DE TURISMO </t>
  </si>
  <si>
    <t>https://www.contratos.gov.co/consultas/detalleProceso.do?numConstancia=18-12-7728412</t>
  </si>
  <si>
    <t>DIAGONAL 85 No. 85 - 09</t>
  </si>
  <si>
    <t>https://www.contratos.gov.co/consultas/detalleProceso.do?numConstancia=18-12-7729243</t>
  </si>
  <si>
    <t xml:space="preserve">PRESTAR SERVICIOS PROFESIONALES A LA DIRECCIÓN GENERAL DEL INSTITUTO DISTRITAL DE TURISMO, EN LA IMPLEMENTACIÓN DEL PROYECTO BICI RECORRIDOS EN EL CONTEXTO DE VIAJES Y TURISMO. </t>
  </si>
  <si>
    <t xml:space="preserve">CALLE 128 No. 9 A 59 </t>
  </si>
  <si>
    <t>https://www.contratos.gov.co/consultas/detalleProceso.do?numConstancia=18-12-7736770</t>
  </si>
  <si>
    <t>PRESTAR LOS SERVICIOS DE APOYO EN LA GESTION QUE PERMITA LA ARTICULACIÓN DE LOS PRESTADORES DE SERVICIOS TURÍTICOS DE BOGOTÁ EN LA PROMOCIÓN DE "BOGOTÁ EN SEMANA SANTA Y NAVIDAD"</t>
  </si>
  <si>
    <t>INGRID STEFANIE JIMENEZ BELTRAN</t>
  </si>
  <si>
    <t>CARRERA 5 E 30-51</t>
  </si>
  <si>
    <t>https://www.contratos.gov.co/consultas/detalleProceso.do?numConstancia=18-12-7738399</t>
  </si>
  <si>
    <t>PRESTAR SERVICIOS DE APOYO A LA GESTION REALIZANDO ACTIVIDADES OPERATIVAS RELACIONADAS CON LOS PROYECTOS QUE TIENE LA SUBDIRECCION DE GESTION DEL DESTINO</t>
  </si>
  <si>
    <t>DIANA ESTEFANIA OVALLE MARIÑO</t>
  </si>
  <si>
    <t>CALLE 25 B NO. 81 D 40</t>
  </si>
  <si>
    <t>PRESTAR SERVICIOS PROEFSIONALES PARA LA REALIZACION DE LA RUEDA DE NEGOCIOS TURISTICA EN EL MARCO DEL PLAN DE DESARROLLO DE BOGOTA MEJOR PARA TODOS</t>
  </si>
  <si>
    <t>CARRERA 18 No 86 A 15</t>
  </si>
  <si>
    <t xml:space="preserve">PRESTAR SERVICIOS PROFESIONALES PARA REALIZAR INSTALACIÓN, AJUSTE, REORDENAMIENTO Y CONFIGURACIÓN DE LOS NUEVOS ENTORNOS DE PRODUCCIÓN, DESARROLLO Y PRUEBAS EN ORACLE STD, PARA LA IMPLEMENTACIÓN Y AJUSTE AL NUEVO MARCO NORMATIVO DE LAS NIIF- RESOLUCIÓN 533 DE 2015 DEL SISTEMA SI CAPITAL DEL INSTITUTO DISTRITAL DE TURISMO. </t>
  </si>
  <si>
    <t>JULIO CESAR MENDOZA JIMENEZ</t>
  </si>
  <si>
    <t>CALLE 138 No. 54-60</t>
  </si>
  <si>
    <t>https://www.contratos.gov.co/consultas/detalleProceso.do?numConstancia=18-12-7739340</t>
  </si>
  <si>
    <t>https://www.contratos.gov.co/consultas/detalleProceso.do?numConstancia=18-12-7739034</t>
  </si>
  <si>
    <t>https://www.contratos.gov.co/consultas/detalleProceso.do?numConstancia=18-12-7738767</t>
  </si>
  <si>
    <t>PRESTAR SERVICIOS PROFESIONALES DE PERIODISMO PARA APOYAR LA DIVULGACIÓN EN MEDIOS DE COMUNICACIÓN Y LA REALIZACIÓN DE LOS CONTENIDOS QUE SEAN NECESARIOS</t>
  </si>
  <si>
    <t>CARRERA 34 A No. 27 A 18</t>
  </si>
  <si>
    <t>https://www.contratos.gov.co/consultas/detalleProceso.do?numConstancia=18-12-7739775</t>
  </si>
  <si>
    <t>PRESTAR SERVICIOS PROFESIONALES ENCAMINADOS A LA PREVENCION DE LA EXPLOTACION SEXUAL COMERCIAL DE NIÑOS, NIÑAS Y ADOLESCENTES, LA TRATA DE PERSONAS Y LA VIOLENCIA DE GENERO EN EL CONTEXTO DE VIAJES Y TURISMO EN LA CIUDAD DE BOGOTA, EN EL MARCO DE LA RESPONSABILIDAD SOCIAL</t>
  </si>
  <si>
    <t>CALLE 53 No 4 A 30</t>
  </si>
  <si>
    <t>https://www.contratos.gov.co/consultas/detalleProceso.do?numConstancia=18-12-7740262</t>
  </si>
  <si>
    <t>BRINDAR SERVICIOS PROFESIONALES PARA APOYAR LOS PROCESOS DE CULTURA TURISTICA COMO ESTRATEGIA DE APROPIACION DE CIUDAD A TRAVES DEL PROGRAMA COLEGIOS AMIGOS DEL TURISMO NODO BOGOTA MEDIANTE ACCIONES METODOLOGICAS Y DE ACOMPAÑAMIENTO A LAS INSTITUCIONES INVOLUCRADAS EN EL PROGRAMA</t>
  </si>
  <si>
    <t>CALLE 145 No, 109 b 17</t>
  </si>
  <si>
    <t>https://www.contratos.gov.co/consultas/detalleProceso.do?numConstancia=18-12-7740725</t>
  </si>
  <si>
    <t>PRESTAR SERVICIOS PROFESIONALES DE PERIODISMO PARA CUBRIR LOS EVENTOS Y REDACTAR CONTENIDO DE INTERES PARA CIUDADANOS Y MEDIOS DE COMUNICACION</t>
  </si>
  <si>
    <t>CALLE 124 No. 50 - 45</t>
  </si>
  <si>
    <t>https://www.contratos.gov.co/consultas/detalleProceso.do?numConstancia=18-12-7741581</t>
  </si>
  <si>
    <t>PRESTAR SERVICIOS PROFESIONALES PARA APOYAR LA IMPLEMENTACION Y MANTENIMIENTO DEL SISTEMA INTEGRADO DE GESTION - SIG Y SU ARTICULACION CON LOS DIFERENTES COMPONENTES DE LA PLANEACION ESTRATEGICA DEL INSTITUTO DISTRITAL DE TURISMO</t>
  </si>
  <si>
    <t>CALLE 91 NO. 6-35</t>
  </si>
  <si>
    <t>https://www.contratos.gov.co/consultas/detalleProceso.do?numConstancia=18-12-7741845</t>
  </si>
  <si>
    <t>PRESTAR LOS SERVICIOS DE APOYO PARA REALIZAR LOS PROCESOS DE CAPTURA DE INFORMACION PRIMARIA Y SECUNDARIA EN EL MARCO DE LAS INVESTIGACIONES Y ESTUDIOS QUE DESARROLLA EL OBSERVATORIO DE TURISMO</t>
  </si>
  <si>
    <t>NANCY PATRICIA TUBERQUIA ECHEVERRY</t>
  </si>
  <si>
    <t>CARRERA 13 B No 25 A 76</t>
  </si>
  <si>
    <t>https://www.contratos.gov.co/consultas/detalleProceso.do?numConstancia=18-12-7742013</t>
  </si>
  <si>
    <t xml:space="preserve">PRESTAR SERVICIOS PROFESIONALES PARA LA DIVULGACION DE LOS EVENTOS Y/O ACTIVIDADES DEL INSTITUTO DISTRITAL DE TURISMO GARANTIZANDO EL DERECHO A LA INFORMACION DE LOS CIUDADANOS </t>
  </si>
  <si>
    <t>JENY PAOLA CARVAJAL GOMEZ</t>
  </si>
  <si>
    <t>CARRERA 4 No. 26 B 51</t>
  </si>
  <si>
    <t>https://www.contratos.gov.co/consultas/detalleProceso.do?numConstancia=18-12-7742156</t>
  </si>
  <si>
    <t>PRESTAR SERVICIOS PROFESIONALES PARA IDENTIFICAR OPORTUNIDADES DE COMUNICACION O INTERACCION CON MEDIOS U ORGANIZACIONES INTERNACIONALES PARA POSICIONAR AL INSTITUTO COMO LIDER, A NIVEL NACIONAL E INTERNACIONAL EN EL DESARROLLO DE BOGOTA COMO DESTINO TURISTICO</t>
  </si>
  <si>
    <t>LINA NATALIA CASTAÑEDA GOMEZ</t>
  </si>
  <si>
    <t>CARRERA 109 A No. 131 B 55</t>
  </si>
  <si>
    <t>PRESTAR SERVICIOS PARA APOYAR LA PARTE ADMINISTRATIVA DEL AREA DE COMUNICACIONES Y ASISTIR EN RECEPCION Y RESPUESTAS A SOLICITUDES QUE LLEGAN DE OTRAS AREAS</t>
  </si>
  <si>
    <t>VICTOR IVAN FERNANDEZ PLAZA</t>
  </si>
  <si>
    <t>CALLE 148 No. 7-77</t>
  </si>
  <si>
    <t>https://www.contratos.gov.co/consultas/detalleProceso.do?numConstancia=18-12-7742518</t>
  </si>
  <si>
    <t>https://www.contratos.gov.co/consultas/detalleProceso.do?numConstancia=18-12-7742352</t>
  </si>
  <si>
    <t>PRESTAR SERVICIOS PROFESIONALES PARA APOYAR LAS ACCIONES QUE FORTALEZCAN EL PROGRAMA COLEGIOS AMIGOS DEL TURISMO EN EL DISTRITO CAPITAL, EN EL MARCO DE LA CULTURA TURISTICA Y LA APROPIACION DE CIUDAD</t>
  </si>
  <si>
    <t>CALLE 164 A No 4-78</t>
  </si>
  <si>
    <t>https://www.contratos.gov.co/consultas/detalleProceso.do?numConstancia=18-12-7742636</t>
  </si>
  <si>
    <t>PRESTAR SERVICIOS DE APOYO A LA GESTION PARA REALIZAR LA ESTRATEGIA DIGITAL DE LAS REDES SOCIALES DEL INSTITUTO DISTRITAL DE TURISMO Y DE ESA MANERA LOGRAR POSICIONAR LAS CUENTAS DE LA ENTIDAD</t>
  </si>
  <si>
    <t>MARTHA PATRICIA HERNANDEZ ACOSTA</t>
  </si>
  <si>
    <t>CALLE 41 A NO 78 K 33</t>
  </si>
  <si>
    <t>https://www.contratos.gov.co/consultas/detalleProceso.do?numConstancia=18-12-7742776</t>
  </si>
  <si>
    <t>PRESTAR SERVICIOS PROFESIONALES COMO ASESORA DE LA DIRECCION GENERAL EN LA ESTRUCTURACION DEL MARCO DE SEGUIMIENTO A LA IMPLEMENTACION Y EJECUCION DE LA POLITICA PUBLICA DE TURISMO POR LAS AREAS MISIONALES DEL IDT, ASI COMO, BRINDAR ASESORAMIENTO EN LOS PROYECTOS E INSTANCIAS DEFINIDAS POR EL DIRECTOR (A) DEL IDT, EN EL MARCO DEL PLAN DISTRITAL DE DESARROLLO DE BOGOTA MEJOR PARA TODOS</t>
  </si>
  <si>
    <t>CARRERA 51 A No. 127-52</t>
  </si>
  <si>
    <t>https://www.contratos.gov.co/consultas/detalleProceso.do?numConstancia=18-12-7742900</t>
  </si>
  <si>
    <t xml:space="preserve">PRESTAR LOS SERVICIOS DE APOYO A LA DIRECCION GENERAL PARA EL FORTALECIMIENTO DE LA GESTION EN EL DESARROLLO DE PROGRAMAS Y PROYECTOS ESTRATEGICOS DEL INSTITUTO ASI COMO BRINDAR ACOMPAÑAMIENTO Y REALIZAR EL SEGUIMIENTO DE LAS ACTIVIDADES RELACIONADAS CON LA RED DISTRITAL DE PUNTOS DE INFORMACION TURISTICA </t>
  </si>
  <si>
    <t>https://www.contratos.gov.co/consultas/detalleProceso.do?numConstancia=18-12-7743031</t>
  </si>
  <si>
    <t>PRESTAR LOS SERVICIOS PROFESIONALES PARA APOYAR LA IMPLEMENTACION DE LA ESTRATEGIA DE COMUNICACION INTERNA Y EXTERNA DEL INSTITUTO DISTRITAL DE TURISMO</t>
  </si>
  <si>
    <t>AYDA LUISA CORDOBA MOSQUERA</t>
  </si>
  <si>
    <t>CARRERA 1 No. 27 -82</t>
  </si>
  <si>
    <t>https://www.contratos.gov.co/consultas/detalleProceso.do?numConstancia=18-12-7743167</t>
  </si>
  <si>
    <t>PRESTAR LOS SERVICIOS DE APOYO PARA REALIZAR LOS PROCESOS DE CAPTURA, REVISION Y VALIDACION DE INFORMACION PRIMARIA Y SECUNDARIA EN EL MARCO DE LAS INVESTIGACIONES Y ESTUDIOS QUE DESARROLLA EL OBSERVATORIO DE TURISMO</t>
  </si>
  <si>
    <t>CALLE 6 No 82 A 78</t>
  </si>
  <si>
    <t>https://www.contratos.gov.co/consultas/detalleProceso.do?numConstancia=18-12-7743278</t>
  </si>
  <si>
    <t>PRESTAR LOS SERVICIOS DE APOYO A LA GESTION PARA BRINDAR INFORMACION PERSONALIZADA A RESIDENTES, VISITANTES Y TURISTAS A TRAVES DE LOS DIFERENTES CANALES DE ATENCION CON LOS QUE CUENTA LA RED DE INFORMACION TURISTICA DEL IDT</t>
  </si>
  <si>
    <t>SANTIAGO ANDRES MENDIETA PINZON</t>
  </si>
  <si>
    <t>CARRERA 77 No 128 A 55</t>
  </si>
  <si>
    <t>https://www.contratos.gov.co/consultas/detalleProceso.do?numConstancia=18-12-7743391</t>
  </si>
  <si>
    <t>CLAUDIA JOHANA RUBIANO HURTADO</t>
  </si>
  <si>
    <t xml:space="preserve">CARRERA 78 C No. 41 G 38 SUR </t>
  </si>
  <si>
    <t>https://www.contratos.gov.co/consultas/detalleProceso.do?numConstancia=18-12-7743511</t>
  </si>
  <si>
    <t>PRESTAR SERVICIOS PROFESIONALES EN EL COMPONENTE ESTADÍSTICO PARA APOYAR EL DISEÑO Y EJECUCIÓN DE METODOLOGÍAS, PROCESAMIENTO DE INFORMACIÓN Y GENERACIÓN DE RESULTADOS DE LAS INVESTIGACIONES Y ESTUDIOS QUE DESARROLLE EL OBSERVATORIO DE TURISMO.</t>
  </si>
  <si>
    <t>EDUARDO USECHE BENAVIDES</t>
  </si>
  <si>
    <t>CARRERA 61 No, 67 b 41</t>
  </si>
  <si>
    <t>https://www.contratos.gov.co/consultas/detalleProceso.do?numConstancia=18-12-7773071</t>
  </si>
  <si>
    <t>PRESTAR SERVICIOS DE APOYO PARA REALIZAR LOS PROCESOS DE CAPTURA, REVISION, VALIDACION, DE INFORMACION PRIMARA Y SECUNDARIA Y CONTACTO CON ENTIDADES EN EL MARCO DE LAS INVESTIGACIONES Y ESTUDIOS QUE DESARROLLA EL OBSERVATORIO DE TURISMO</t>
  </si>
  <si>
    <t>CALLE 53 No 7-11</t>
  </si>
  <si>
    <t>https://www.contratos.gov.co/consultas/detalleProceso.do?numConstancia=18-12-7773495</t>
  </si>
  <si>
    <t>PRESTAR SERVICIOS PROFESIONALES PARA CONSOLIDAR LA INFORMACION PRIMARA Y SECUNDARIA Y REALIZAR ANALISIS ECONOMICOS SECTORIALES EN EL MARCO DE LAS INVESTIGACIONES Y ESTUDIOS QUE DESARROLLA EL OBSERVATORIO DE TURISMO</t>
  </si>
  <si>
    <t>BLANCA LISBETH CAMARGO BARRERA</t>
  </si>
  <si>
    <t>CARRERA 50 A No. 174 b 67</t>
  </si>
  <si>
    <t>https://www.contratos.gov.co/consultas/detalleProceso.do?numConstancia=18-12-7773684</t>
  </si>
  <si>
    <t>PRESTAR SERVICIOS AL IDT EN LA IDENTIFICACION DE EXPERIENCIAS DE INNOVACION EN EL SECTOR TURISTICO DE BOGOTA</t>
  </si>
  <si>
    <t>JULIANA LOPEZ ACUÑA</t>
  </si>
  <si>
    <t>CARRERA 4 No. 70 A 82</t>
  </si>
  <si>
    <t>https://www.contratos.gov.co/consultas/detalleProceso.do?numConstancia=18-12-7774192</t>
  </si>
  <si>
    <t>PRESTAR SERVICIOS PROFESIONALES PARA COORDINAR LOS OPERATIVOS DE CAMPO Y PROCESOS DE CAPTURA DE INFORMACION PRIMARIA Y SECUNDARIA EN EL MARCO DE LAS INVESTIGACIONES Y ESTUDIOS QUE DESARROLLA EL OBSERVATORIO DE TURISMO Y ESTABLECER ALIANZAS PARA LA RECEPCIÓN DE INFORMACIÓN.</t>
  </si>
  <si>
    <t>CARRERA 9 A No 128 - 40</t>
  </si>
  <si>
    <t>https://www.contratos.gov.co/consultas/detalleProceso.do?numConstancia=18-12-7774315</t>
  </si>
  <si>
    <t>PRESTAR LOS SERVICIOS DE APOYO A LA GESTIÓN PARA BRINDAR INFORMACIÓN PERSONALIZADA A RESIDENTES, VISITANTES Y TURISTAS A TRAVÉS DE LOS DIFERENTES CANALES DE ATENCIÓN CON LOS QUE CUENTA LA RED DE INFORMACIÓN TURÍSTICA DEL IDT.</t>
  </si>
  <si>
    <t>CARRERA 26 A No 61 C 56</t>
  </si>
  <si>
    <t>https://www.contratos.gov.co/consultas/detalleProceso.do?numConstancia=18-12-7774414</t>
  </si>
  <si>
    <t>CARRERA 90 A No. 5 a 45</t>
  </si>
  <si>
    <t>https://www.contratos.gov.co/consultas/detalleProceso.do?numConstancia=18-12-7774522</t>
  </si>
  <si>
    <t>https://www.contratos.gov.co/consultas/detalleProceso.do?numConstancia=18-12-7774628</t>
  </si>
  <si>
    <t>ANGIE CATALINA COLMENARES BENITEZ</t>
  </si>
  <si>
    <t>CALLE 166 No. 8 H 56</t>
  </si>
  <si>
    <t>https://www.contratos.gov.co/consultas/detalleProceso.do?numConstancia=18-12-7774729</t>
  </si>
  <si>
    <t xml:space="preserve">PRESTAR SERVICIOS PROFESIONALES EN EL DESARROLLO DE ACCIONES DE PROMOCION TURISTICA PARA EL POSICIONAMIENTO, AJUSTE, REDISEÑO Y CONTENIDO DE LAS PAGINAS WEB Y APLICACIONES DESARROLLADAS POR EL IDT </t>
  </si>
  <si>
    <t xml:space="preserve">DIEGO ANDRES ALVAREZ PIÑEROS </t>
  </si>
  <si>
    <t>CARRERA 69 No 24-10</t>
  </si>
  <si>
    <t>https://www.contratos.gov.co/consultas/detalleProceso.do?numConstancia=18-12-7774756</t>
  </si>
  <si>
    <t>STHEFANNIE JULIETT ZUBIETA DE LA HOZ</t>
  </si>
  <si>
    <t>CALLE 136 BIS No 102 A 24</t>
  </si>
  <si>
    <t>https://www.contratos.gov.co/consultas/detalleProceso.do?numConstancia=18-12-7774759</t>
  </si>
  <si>
    <t>https://www.contratos.gov.co/consultas/detalleProceso.do?numConstancia=18-12-7774859</t>
  </si>
  <si>
    <t>CARRERA 36 No 25 A 77</t>
  </si>
  <si>
    <t>PRESTAR LOS SERVICIOS EN LA OFICINA ASESORA JURÍDICA EN LA REVISIÓN Y/O PROYECCION DE LAS ACTAS DE LIQUIDACIÓN DE LOS CONTRATOS Y/O CONVENIOS SUSCRITOS POR EL INSTITUTO DISTRITAL DE TURISMO, ALLEGADAS POR LAS DISTINTAS DEPENDENCIAS DE LA ENTIDAD.</t>
  </si>
  <si>
    <t>JORGE ENRIQUE ZAMORA CASTRO</t>
  </si>
  <si>
    <t>CARRERA 105 A NO. 75-29</t>
  </si>
  <si>
    <t>https://www.contratos.gov.co/consultas/detalleProceso.do?numConstancia=18-12-7774986</t>
  </si>
  <si>
    <t>PRESTAR SERVICIOS PROFESIONALES PARA GESTIONAR Y DESARROLLAR ACCIONES RELACIONADAS CON LA CONTRATACIÓN DE LA AGENCIA BTL Y EL CORRESPONDIENTE SEGUIMIENTO TÉCNICO DE LAS ACTIVIDADES QUE ESTA ADELANTE PARA LA EJECUCIÓN DE LAS ESTRATEGIAS DE PROMOCIÓN Y MERCADEO DEL IDT</t>
  </si>
  <si>
    <t>MARIA JOSE BELLO POLANIA</t>
  </si>
  <si>
    <t>CALLE 53 C No 134 - 70</t>
  </si>
  <si>
    <t>https://www.contratos.gov.co/consultas/detalleProceso.do?numConstancia=18-12-7775148</t>
  </si>
  <si>
    <t>TRANSVERSAL 2 ESTE No 44 - 46</t>
  </si>
  <si>
    <t>https://www.contratos.gov.co/consultas/detalleProceso.do?numConstancia=18-12-7775264</t>
  </si>
  <si>
    <t>https://www.contratos.gov.co/consultas/detalleProceso.do?numConstancia=18-12-7775398</t>
  </si>
  <si>
    <t>PRESTAR SERVICIOS DE APOYO A LA SUBDIRECCION DE GESTION DE DESTINO EN ASPECTOS RELACIONADOS CON EL DISEÑO, DESARROLLO Y SEGUIMIENTO DE LOS PRODUCTOS TURISTICOS PRIORIZADOS POR EL IDT</t>
  </si>
  <si>
    <t>DIANA CAROLINA DIAZ TUNAROSA</t>
  </si>
  <si>
    <t>CALLE 94 Np 60 c 13</t>
  </si>
  <si>
    <t>PRESTAR A LA SUBDIRECCIÓN DE PROMOCIÓN Y MERCADEO LOS SERVICIOS PROFESIONALES PARA LA EJECUCIÓN Y PRODUCCIÓN DE MATERIAL PROMOCIONAL IMPRESO RELACIONADOS CON LA PROMOCIÓN, DIVULGACIÓN Y POSICIONAMIENTO DE BOGOTÁ COMO DESTINO TURÍSTICO EN EL ÁMBITO LOCAL, NACIONAL E INTERNACIONAL.</t>
  </si>
  <si>
    <t>CARRERA 3 ESTE No 3 -32</t>
  </si>
  <si>
    <t>https://www.contratos.gov.co/consultas/detalleProceso.do?numConstancia=18-12-7775214</t>
  </si>
  <si>
    <t xml:space="preserve">PRESTAR SERVICIOS PROFESIONALES PARA EL DESARROLLO DE ACCIONES ENCAMINADAS A LA FORMULACIÓN, PRESENTACIÓN Y SEGUIMIENTO DE PROYECTOS QUE PERMITAN LA FINANCIACIÓN DE RECURSOS CON ENTIDADES PÚBLICAS O PRIVADAS DEL ORDEN NACIONAL O INTERNACIONAL. </t>
  </si>
  <si>
    <t>MARIA CAROLINA ESPITIA MONTERO</t>
  </si>
  <si>
    <t>CARRERA 13 BIS No. 110-09</t>
  </si>
  <si>
    <t>https://www.contratos.gov.co/consultas/detalleProceso.do?numConstancia=18-12-7775101</t>
  </si>
  <si>
    <t>PRESTACIÓN DEL SERVICIO PARA EL USO DE SOFTWARE ESTADÍSTICO DENOMINADO SAS ANALYTICS PRO PARA EL INSTITUTO DISTRITAL DE TURISMO</t>
  </si>
  <si>
    <t>https://www.contratos.gov.co/consultas/detalleProceso.do?numConstancia=18-12-7774875</t>
  </si>
  <si>
    <t>CONTRATACIÓN DIRECTA - PROVEEDOR EXCLUSIVO</t>
  </si>
  <si>
    <t>PRESTACIÓN DEL SERVICIO PARA USO DEL SOFTWARE CONTABLE DENOMINADO AURIGA 7.5 PARA EL INSTITUTO DISTRITAL DE TURISMO</t>
  </si>
  <si>
    <t>3-1-2-01-02-00-00</t>
  </si>
  <si>
    <t>https://www.contratos.gov.co/consultas/detalleProceso.do?numConstancia=18-12-7774670</t>
  </si>
  <si>
    <t xml:space="preserve">PRESTAR SERVICIOS PROFESIONALES PARA EL DESARROLLO DE APLICACIONES QUE PERMITAN SISTEMATIZAR LA INFORMACIÓN PARA LA PLANEACIÓN Y SEGUIMIENTO A LA GESTIÓN INSTITUCIONAL. </t>
  </si>
  <si>
    <t>EDWIN MARVIN VILLARREAL HERNANDEZ</t>
  </si>
  <si>
    <t>CALLE 143 No. 118-20</t>
  </si>
  <si>
    <t>https://www.contratos.gov.co/consultas/detalleProceso.do?numConstancia=18-12-7774558</t>
  </si>
  <si>
    <t>PRESTACIÓN DE SERVICIOS PROFESIONALES EN EL DESARROLLO DE ACCIONES NECESARIAS PARA LA IMPLEMENTACIÓN, FUNCIONAMIENTO  PUESTA EN MARCHA DE LAS POLÍTICAS Y NORMAS INTERNACIONALES DE CONTABILIDAD EN EL SECTOR PÚBLICO PARA EL INSTITUTO DISTRITAL DE TURISMO</t>
  </si>
  <si>
    <t>ANDREA DEL PILAR RODRIGUEZ ALVARADO</t>
  </si>
  <si>
    <t>carrera 71 bis nO 64 c 35</t>
  </si>
  <si>
    <t>https://www.contratos.gov.co/consultas/detalleProceso.do?numConstancia=18-12-7774463</t>
  </si>
  <si>
    <t>PRESTAR SERVICIOS DE APOYO A LA OFICINA ASESORA JURÍDICA PARA REALIZAR ACTIVIDADES DE REVISIÓN Y PROYECCIÓN DE CONTRATOS, ACTAS, DOCUMENTOS Y FORMATOS QUE SEAN ASIGNADOS, ASÍ COMO LA REVISIÓN Y ANÁLISIS DE LA PERTINENCIA Y NECESIDAD DE LA EXPERIENCIA DE LAS DIFERENTES INSTANCIAS DE PARTICIPACIÓN O DECISIÓN AL INTERIOR DEL INSTITUTO DISTRITAL DE TURISMO</t>
  </si>
  <si>
    <t>LEIDY LILIANA OROZCO CETINA</t>
  </si>
  <si>
    <t>CALLE 83 No. 95 B 15</t>
  </si>
  <si>
    <t>https://www.contratos.gov.co/consultas/detalleProceso.do?numConstancia=18-12-7774228</t>
  </si>
  <si>
    <t>PRESTAR LOS SERVICIOS TÉCNICOS PARA CONSOLIDAR LA INFORMACIÓN PRIMARIA Y SECUNDARIA Y APOYAR CON ANÁLISIS SECTORIAL EN EL MARCO DE LAS INVESTIGACIONES Y ESTUDIOS QUE DESARROLLA EL OBSERVATORIO DE TURISMO</t>
  </si>
  <si>
    <t>MILE LORENA PIÑEROS DUEÑAS</t>
  </si>
  <si>
    <t>https://www.contratos.gov.co/consultas/detalleProceso.do?numConstancia=18-12-7774126</t>
  </si>
  <si>
    <t>CARRERA 41 NO 2-32</t>
  </si>
  <si>
    <t>CRISTIAN CAMILO CASTILLO MENDIETA</t>
  </si>
  <si>
    <t>CALLE 21 NO. 88 A 80</t>
  </si>
  <si>
    <t>https://www.contratos.gov.co/consultas/detalleProceso.do?numConstancia=18-12-7773859</t>
  </si>
  <si>
    <t>DAYANNA ELIZABETH CASASBUENAS TRIANA</t>
  </si>
  <si>
    <t>CARRERA 6 NO 46 -81</t>
  </si>
  <si>
    <t>https://www.contratos.gov.co/consultas/detalleProceso.do?numConstancia=18-12-7773751</t>
  </si>
  <si>
    <t>PRESTAR LOS SERVICIOS DE APOYO A LA GESTIÓN QUE PERMINA LA ARTICULACIÓN DE SERVICIOS TURÍSTICOS DE BOGOTÁ CON LA ESTRATEGIA DE PROMOCIÓN Y MERCADEO DEL IDT</t>
  </si>
  <si>
    <t>CRISTINA MARIA HERNANDEZ COSSIO</t>
  </si>
  <si>
    <t>CARRERA 23 No. 51-07</t>
  </si>
  <si>
    <t>https://www.contratos.gov.co/consultas/detalleProceso.do?numConstancia=18-12-7773613</t>
  </si>
  <si>
    <t xml:space="preserve">PRESTAR SERVICIOS PROFESIONALES PARA APOYAR LA FORMULACIÓN Y SEGUIMIENTO DE PROYECTOS ESPECIALES A CARGO DE LA OFICINA ASESORA DE PLANEACIÓN, PARA EL CUMPLIMIENTO DE LAS METAS. </t>
  </si>
  <si>
    <t>DORIS CONSTANZA ZAMUDIO FAJARDO</t>
  </si>
  <si>
    <t>CARRERA 68 NO. 169 A 64</t>
  </si>
  <si>
    <t>https://www.contratos.gov.co/consultas/detalleProceso.do?numConstancia=18-12-7773394</t>
  </si>
  <si>
    <t>PRESTAR SERVICIOS PARA BRINDAR SOPORTE TÉCNICO Y LABORES DE PRIMER NIVEL A LA INFRAESTRUCTURA TECNOLÓGICA DE LOS PUNTOS DE INFORMACIÓN TURÍSTICA DEL INSTITUTO DISTRITAL DE TURISMO.</t>
  </si>
  <si>
    <t>DONNY STEEVE ACOSTA AREVALO</t>
  </si>
  <si>
    <t>CARRERA 10 No. 50-15</t>
  </si>
  <si>
    <t>https://www.contratos.gov.co/consultas/detalleProceso.do?numConstancia=18-12-7773049</t>
  </si>
  <si>
    <t xml:space="preserve"> PRESTAR SERVICIOS COMO APOYO TÉCNICO EN LA SUBDIRECCIÓN DE GESTIÓN DE DESTINO PARA LOS PROYECTOS DE SEGURIDAD TURÍSTICA Y TURISMO ACCESIBLE EN EL MARCO DE CULTURA TURÍSTICA Y APROPIACIÓN DE CIUDAD.   </t>
  </si>
  <si>
    <t>AURELIO SOLORZANO BOLIVAR</t>
  </si>
  <si>
    <t>CALLE 22 D No. 69 F 23</t>
  </si>
  <si>
    <t>UNION TEMPORAL EMINSER SOLOASEO</t>
  </si>
  <si>
    <t>CARRERA 21A No. 159-35</t>
  </si>
  <si>
    <t xml:space="preserve">MATERIALES Y SUMINISTROS
MANTENIMIENTO ENTIDAD
TURISMO COMO GENERADOR DE DESARROLLO, CONFIANZA Y FELICIDAD </t>
  </si>
  <si>
    <t>https://www.colombiacompra.gov.co/tienda-virtual-del-estado-colombiano/ordenes-compra/26030</t>
  </si>
  <si>
    <t>ADHESION AL ACUERDO MARCO DE PRECIOS PARA EL SUMINISTRO DE COMBUSTIBLE, (GASOLINA CORRIENTE), MEDIANTE UN SISTEMA ELECTRONICO DE CONTROL PARA EL VEHIUCLO DE LA ENTIDAD</t>
  </si>
  <si>
    <t>ADHESION AL ACUERDO MARCO DE PRECIOS PARA LA CONTRATACION DEL SERVICIO INTEGRAL DE ASEO Y CAFETERIA POR PARTE DE ENTIDADES COMPRADORAS CCE-445-1-AMP-2016 CELEBRANDO ENTRE COLOMBIA COMPRA EFICIENTE</t>
  </si>
  <si>
    <t xml:space="preserve">CALLE 103 No. 14 A </t>
  </si>
  <si>
    <t>https://www.colombiacompra.gov.co/tienda-virtual-del-estado-colombiano/ordenes-compra/25845</t>
  </si>
  <si>
    <t>PRESTACION DE LOS SERVICIOS ESPECIALIZADOS DE SEGURIDAD, PROTECCION Y VIGILANCIA DE LAS PERSONAS Y BIENES MUEBLES QUE PERMANECEN EN LAS DIFERENTES SEDES O INMUEBLES A DISPOSICION DEL INSTITUTO DISTRITAL DE TURISMO</t>
  </si>
  <si>
    <t>SEGURIDAD EL PENTAGONO COLOMBIANO LIMITADA - SEPECOL LTDA</t>
  </si>
  <si>
    <t>CALLE  83 Bis No. 24 -78</t>
  </si>
  <si>
    <t>3-1-2-02-05-01-0000-00
3-3-1-15-05-37-0988-174</t>
  </si>
  <si>
    <t>MANTENIMIENTO ENTIDAD
TURISMO COMO GENERADOR DE DESARROLLO, CONFIANZA Y FELICI</t>
  </si>
  <si>
    <t>CONTRATAR EL SUMINISTRO DE TIQUETES AEREOS A DESTINOS NACIONALES E INTERNACIONALES PARA CUBRIR LOS DESPLAZAMIENTOS QUE REQUIERAN LOS (AS) FUNCIONARIOS (AS) DEL INSTITUTO DISTRITALL DE TURISMO</t>
  </si>
  <si>
    <t>SERVICIO AEREO A TERRITORIOS NACIONALES S.A.</t>
  </si>
  <si>
    <t>AV DORADO 103 -08</t>
  </si>
  <si>
    <t>https://www.colombiacompra.gov.co/tienda-virtual-del-estado-colombiano/ordenes-compra/26472</t>
  </si>
  <si>
    <t>CO1.BDOS.371228
https://community.secop.gov.co/Public/Tendering/OpportunityDetail/Index?noticeUID=CO1.NTC.367631&amp;isFromPublicArea=True&amp;isModal=False</t>
  </si>
  <si>
    <t>https://community.secop.gov.co/Public/Tendering/OpportunityDetail/Index?noticeUID=CO1.NTC.349360&amp;isFromPublicArea=True&amp;isModal=False
CO1.BDOS.343919</t>
  </si>
  <si>
    <t>ADQUIRIR TABLEROS EN VIDRIO CON BOLSILLO POSTERIOR EN ACRILICO INCLUIDA INSTALACION, DE ACUERDO A LAS ESPECIFICACIONES TECNICAS ESTABLECIDAS POR EL INSTITUTO DISTRITAL DE TURISMO</t>
  </si>
  <si>
    <t>CALLE 18 No. 6-50</t>
  </si>
  <si>
    <t>3-3-1-15-07-42-1038-185</t>
  </si>
  <si>
    <t>prestación del servicio de mensajería expresa para el envío de comunicaciones internas y externas generadas por el Instituto Distrital de Turismo.</t>
  </si>
  <si>
    <t>GEMPSA GESTION EMPRESARIAL S.A.</t>
  </si>
  <si>
    <t>Carrera 28 A 70 - 44</t>
  </si>
  <si>
    <t>CONTRATAR EL SUMINISTRO DE ELEMENTOS DE PAPELERIA Y UTILES DE OFICINA REQUERIDOS POR EL INSTITUTO DISTRITAL DE TURISMO</t>
  </si>
  <si>
    <t>PAPELERIA LOS ANDES LTDA</t>
  </si>
  <si>
    <t>ADQUISICION DE CAJAS PARA ALMACENAMIENTO DE CD ROOM E INSUMOS PARA CONSERVACION DEL ARCHIVO REQUERIDOS POR EL INSTITUTO DISTRITAL DE TURISMO</t>
  </si>
  <si>
    <t>ABM COMERCIALIZADORA SAS</t>
  </si>
  <si>
    <t>CONTRATAR LOS SEGUROS QUE AMPAREN LOS INTERESES PATRIMONIALES ACTUALES Y FUTUROS, ASI COMO LOS BIENES DE PROPIEDAD DEL INSTITUTO DISTRITAL DE TURISMO, QUE ESTEN BAJO SU RESPONSABILIDAD Y CUSTODIA Y AQUELLOS QUE SEAN ADQUIRIDOS PARA DESARROLLAR SUS FUNCIONES INHERENTES A SU ACTIVIDAD Y CUALQUIER OTRA POLIZA DE SEGUROS QUE REQUIERA LAENTIDAD EN EL DESARROLLO DE SU ACTIVIDAD</t>
  </si>
  <si>
    <t>AXA COLPATRIA SEGUROS SA</t>
  </si>
  <si>
    <t>CARRERA 7 NO. 24-89</t>
  </si>
  <si>
    <t>SEGUROS ENTIDAD</t>
  </si>
  <si>
    <t>PRESTAR EL SERVICIO PUBLICO DE TRANSPORTE TERRESTRE AUTOMOTOR ESPECIAL A LOS SERVIDORES DEL INSTITUTO DISTRITAL DE TURISMO</t>
  </si>
  <si>
    <t>COOPERATIVA MULTIACTIVA DE TRANSPORTE ESPECIAL DE TURISMO</t>
  </si>
  <si>
    <t>CALLE 29 SUR NO. 27-50</t>
  </si>
  <si>
    <t>Subdirección de Gestón de Destino</t>
  </si>
  <si>
    <t>3-1-2-02-03-00-0000-00, 3-3-1-15-05-37-1036-175</t>
  </si>
  <si>
    <t>GASTOS DE TRANSPORTE Y COMUNICACIÓN, 175-BOGOTA DESTINO TURISTICO COMPETITIVO Y SOSTENIBLE</t>
  </si>
  <si>
    <t>ADQUISICION DE LICENCIAS DE CORREO ELECTRONICO, LICENCIAS DE RETENCION DE BUZON Y EL SOPORTE TECNICO PARA EL ADECUADO FUNCIONAMIENTO DE PLATAFORMA TECNOLOGICA DEL INSTITUTO DISTRITAL DE TURISMO.</t>
  </si>
  <si>
    <t>Oficina Asesora de Planeación</t>
  </si>
  <si>
    <t xml:space="preserve">GABRIEL JOSE ANGULO </t>
  </si>
  <si>
    <t>3-1-2-01-02-00-0000-00,3-1-2-02-03-00-0000-00, 3-3-1-15-07-42-1038-185</t>
  </si>
  <si>
    <t>GASTOS DE COMPUTADOR, GASTOS DE TRANSPORTE Y COMUNICACIONS, 185-FORTALECIMIENTO INSTITUCIONAL DEL IDT</t>
  </si>
  <si>
    <t>suspension, suscripcion 09/05/2018</t>
  </si>
  <si>
    <t>suspension desde 10/05/2018 hasta 31/05/2018</t>
  </si>
  <si>
    <t>suspension, suscripcion 31/05/2018</t>
  </si>
  <si>
    <t>desde 01/06/2018 hasta 12/06/2018</t>
  </si>
  <si>
    <t>CESION, SUSCRIPCION 12/06/2018</t>
  </si>
  <si>
    <t>RIGE A PARTIR DEL 13/06/2018 CESIONARIA TATIANA BRIÑEZ TORO</t>
  </si>
  <si>
    <t>SUSPENSION, SUSCRIPCION 26/04/2018</t>
  </si>
  <si>
    <t>DESDE EL 27/04/2018 HASTA 10/05/2018</t>
  </si>
  <si>
    <t>SUSPENSION, SUSCRIPCION 10/05/2018</t>
  </si>
  <si>
    <t>DESDE 11/05/2018 HASTA 31/05/2018</t>
  </si>
  <si>
    <t>SUSPENSION, SUSCRIPCION 31/05/2018</t>
  </si>
  <si>
    <t>DESDE 01/06/2018 HASTA 02/07/2018</t>
  </si>
  <si>
    <t>SUSPENSION, SUSCRIPCION 01/06/2018</t>
  </si>
  <si>
    <t>DESDE 25/06/2018 HASTA 09/07/2018</t>
  </si>
  <si>
    <t>CESION, SUSCRIPCION 31/05/2018</t>
  </si>
  <si>
    <t>OTROSI, SUSCRIPCION 31/05/2018</t>
  </si>
  <si>
    <t>ELIMINAR EL NUMERAL 7 DE LA CLUASULA QUINTA-OBLIGACIONES ESPECIFICAS</t>
  </si>
  <si>
    <t>CESION, SUSCRIPCION 17/05/2018</t>
  </si>
  <si>
    <t>CESION, SUSCRIPCION 11/05/018</t>
  </si>
  <si>
    <t>SUSPENSION, SUSCRIPCION 08/05/2018</t>
  </si>
  <si>
    <t>DESDE 15/05/2018 HASTA 29/05/2018</t>
  </si>
  <si>
    <t>SUSPENSION, SUSCRIPCION 30/04/2018</t>
  </si>
  <si>
    <t>DESDE 02/05/2018 HASTA 14/05/2018</t>
  </si>
  <si>
    <t>CESION, SUSCRIPCION 30/04/2018</t>
  </si>
  <si>
    <t>PRORROGA Y ADICION. SUSCRIPCION 24/04/2018</t>
  </si>
  <si>
    <t>DESDE 28/04/2018 HASTA 12/06/2018, ADICION $ 9.991.200</t>
  </si>
  <si>
    <t>SUSPENSION, SUSCRIPCION 17/04/2018</t>
  </si>
  <si>
    <t>DESDE 02/05/2018 HASTA 11/05/2018</t>
  </si>
  <si>
    <t>OTROSI, SUSCRIPCION 26/03/2018</t>
  </si>
  <si>
    <t>MODIFICAR EL NUMERAL 6 DE LA CLAUSULA QUINTA-OBLIGACIONES ESPECIFICAS</t>
  </si>
  <si>
    <t>CESION, SUSCRIPCION 09/03/2018</t>
  </si>
  <si>
    <t>OTROSI, SUSCRIPCION 05/03/2018</t>
  </si>
  <si>
    <t>ACLARAR LA CLAUSULA QUINTA-OBLIGACIONES</t>
  </si>
  <si>
    <t>SUSPENSION, SUSCRIPCION 23/02/2018</t>
  </si>
  <si>
    <t>A PARTIR DEL 23/02/2018 HASTA 09/03/2018</t>
  </si>
  <si>
    <t>OTROSI, SUSCRIPCION 21/02/2018</t>
  </si>
  <si>
    <t>MODIFICAR EL LITERAL B DE LA CLAUSULA QUINTA DENOMINADA OBLIFACIONES ESPECIFICAS</t>
  </si>
  <si>
    <t>CARLOS MARIO BETANCUR CHAVES</t>
  </si>
  <si>
    <t>ACLARACION SEGUNDO APELLIDO CAMBIANDO LA Z POR LA S "CHAVES"</t>
  </si>
  <si>
    <t>Porroga 1 mes más, suscripcion 08/06/2018</t>
  </si>
  <si>
    <t>LIQUIDACION BILATERALO DE MUTUO ACUERDO</t>
  </si>
  <si>
    <t>OBSERVACIONES</t>
  </si>
  <si>
    <t>TERMINACION ANTICIPADA, FECHA DE TERMINACION 31 DE MAYO 2018</t>
  </si>
  <si>
    <t>SUSCRIPCION 27 JUNIO 2018</t>
  </si>
  <si>
    <t>PRESTACIOS DE SERVICIOS PARA LA REALIZACION DE EXAMENES MEDICOS OCUPACIONALES Y DE UNA JORNADA DE VACUNACION PARA LOS SERVIDORES PUBLICOS DEL INSTITUTO DISTRITAL DE TURISMO</t>
  </si>
  <si>
    <t>BIENESTAR Y SALUD EMPRESARIAL SAS</t>
  </si>
  <si>
    <t>CALLE 60 NO. 15A - 26</t>
  </si>
  <si>
    <t>SALUD OCUPACIONAL</t>
  </si>
  <si>
    <t>MINIMA CUANTIA - PRESTACION DE SERVICIOS</t>
  </si>
  <si>
    <t>GASTOS DE TRANSPORTE Y COMUNICACIÓN</t>
  </si>
  <si>
    <t>ADQUISICION A TITULO DE COMPRAVENTA DE DOS EQUIPOS PORTABICICLETAS TIPO RACK PARA INSTALACION DE LOS VEHICULOS INSTITUCIONALES DEL IDT</t>
  </si>
  <si>
    <t>ALCSETEC ALIANZAS COMERCIALES S.A.S</t>
  </si>
  <si>
    <t>CALLE 24 B NO. 100-91</t>
  </si>
  <si>
    <t>COMPRA DE EQUIPO</t>
  </si>
  <si>
    <t>MINIMA CUANTIA - CONTRATO DE COMPRAVENTA</t>
  </si>
  <si>
    <t>PRESTAR EL SERVICIO DE MANTENIMIENTO PREVENTIVO Y CORRECTIVO, CON SUMINISTRO DE RESPUESTOS PARA EL VEHICULO DE PROPIEDAD DEL INSTITUTO DISTRITAL DE TURISMO</t>
  </si>
  <si>
    <t>JAKO IMPORTACIONES S.A.S.</t>
  </si>
  <si>
    <t>CARRERA 16 NO. 7A-02</t>
  </si>
  <si>
    <t>LLEVAR A CABO EL MANTENIMIENTO DE LAS SEÑALES TURISTICAS PEATONALES URBANAS, RURALES Y DE ATRACTIVOS DE NATURALEZA INSTALADAS POR LE INSTITUTO DISTRITAL DE TURISMO EN LA CIUDAD DE BOGOTA D.C.</t>
  </si>
  <si>
    <t>INNOVA PUBLICIDAD VISUAL SAS</t>
  </si>
  <si>
    <t>3-3-1-15-05-37-1036-173</t>
  </si>
  <si>
    <t>LOTE 2-CENTRAL DE MEDIOS: PRESTAR LOS SERVICIOS DE CENTRAL DE MEDIOS PARA LA DIFUSION DE LAS CAMPAÑAS DE PROMOCION QUE REALICE EL IDT PARA POSICIONAR A BOGOTA COMO UN DESTINO TURISTICO</t>
  </si>
  <si>
    <t>UNIVERSAL MCCANN SERVICIOS DE MEDIOS LIMITADA</t>
  </si>
  <si>
    <t>CALLE 100 NO.7A-81</t>
  </si>
  <si>
    <t>3-3-1-15-05-37-0988-176</t>
  </si>
  <si>
    <t>TURISMO COMO GENERADOR DE DESARROLLO, CONFIANZA Y FELICIDAD PARA TODOS</t>
  </si>
  <si>
    <t>LICITACION - MANDATO SIN REPRESENTACION</t>
  </si>
  <si>
    <t>LOTE 1 - BTL CREATIVA: PRESTAR LOS SERVICIOS PARA PLANIFICACION, CREACION, DISEÑO, PRODUCCION, EJECUCION DE ACCIONES, ESTRATEGIAS, CAMPAÑAS Y HERRAMIENTAS DE PROMOCION Y MERCADEO, QUE PERMITAN HERRAMIENTAS DE PROMOCION Y MERCADEO, QUE PERMITAN POSICIONAR A BOGOTA COMO UN DESTINO TURISTICO.</t>
  </si>
  <si>
    <t>WHOW BTL SAS</t>
  </si>
  <si>
    <t>CALLE 10 NO. 8A-55</t>
  </si>
  <si>
    <t>LICITACION - PRESTACION DE SERVICIOS</t>
  </si>
  <si>
    <t>DESARROLLAR UN CURSO DE LENGUA DE SEÑAS A PRESTADORES DE SERVICIOS TURISTICOS EN BOGOTA</t>
  </si>
  <si>
    <t>FEDERACION NACIONAL DE SORDOS DE COLOMBIA</t>
  </si>
  <si>
    <t>CARRERA 26A NO. 39B-15</t>
  </si>
  <si>
    <t>3-3-1-15-05-37-1036-175</t>
  </si>
  <si>
    <t>BOGOTA DESTINO TURISTICO COMPETITIVO Y SOSTENIBLE</t>
  </si>
  <si>
    <t>ADICION Y PRORROGA, SUSCRIPCION 23/07/2018</t>
  </si>
  <si>
    <t>PRORROGA 3 MESES MAS, SE ADICIONA $8.040.000</t>
  </si>
  <si>
    <t>SUSPENSION, SUSCRIPCION 26/07/2018</t>
  </si>
  <si>
    <t>DESDE 27/07/2018 HASTA 12/12/2018</t>
  </si>
  <si>
    <t>ADICION, SUSCRIPCION 25/07/2018</t>
  </si>
  <si>
    <t>POR UN VALOR $679.328</t>
  </si>
  <si>
    <t>PRORROGA, SUSCRIPCION 27/07/2018</t>
  </si>
  <si>
    <t>SE PRORROGA EL CONTRATO POR OCHO (8) DIAS MÁS</t>
  </si>
  <si>
    <t>MODIFICACION NO. 1 (ADICION-PRORROGA-SUSPENSION-OTROSI-CESION)</t>
  </si>
  <si>
    <t>MODIFICACION NO. 2 (ADICION-PRORROGA-SUSPENSION-OTROSI-CESION)</t>
  </si>
  <si>
    <t>MODIFICACION NO. 3 (ADICION-PRORROGA-SUSPENSION-OTROSI-CESION)</t>
  </si>
  <si>
    <t>CESION, SUSCRIPCION 24/07/2018</t>
  </si>
  <si>
    <t>A PARTIR DEL 01/08/2018 CESIONARIO KAREN LINETH SANCHEZ PULIDO CON CC. 1022981961</t>
  </si>
  <si>
    <t>OTROSI, SUSCRIPCION 18/07/2018</t>
  </si>
  <si>
    <t>MOFIFICAR EL LITERAL B DE CLAUSULA QUINTA DEL CONTRATO, OBLIGACIONES ESPECIFICAS</t>
  </si>
  <si>
    <t>SUSPENSION, SUSCRIPCION 05/07/2018</t>
  </si>
  <si>
    <t>A PARTIR DEL 09/07/2018 HASTA 15/07/2018</t>
  </si>
  <si>
    <t>SE PRORROGA EL PLAZO INICIAL 1 MES MAS, DESDE 10/06/2018 HASTA 09/07/2018</t>
  </si>
  <si>
    <t>A PARTIR DEL 01/06/2018 CATALINA MARIA INFANTE PRIETO CON CC. 52455222</t>
  </si>
  <si>
    <t>A PARTIR DEL 01/06/2018 CESIONARIO HENRY ALEXANDER VILLALOBOS MORENO CON CC. 80010919</t>
  </si>
  <si>
    <t>A PARTIR DEL 18/05/2018 CESIONARIO ANGELICA RAMIREZ MORA CON CC. 1073700410</t>
  </si>
  <si>
    <t>A PARTIR DEL 10/05/2018 CESIONARIO MARTHA YISETH RUBIANO HUERTAS CON CC. 1012411650</t>
  </si>
  <si>
    <t>A PARTIR DE 01/05/2018 CESIONARIO CLAUDIA LORENA BRAVO DAZA CON CC. 1032427658</t>
  </si>
  <si>
    <t>A PARTIR DEL 12/03/2018 JANE ALEXANDRA RAMIREZ PLAZAS CON CC. 1033768819</t>
  </si>
  <si>
    <t>CONTRATAR SERVICIOS TECNOLOGICOS DE CANALES DE COMUNICACIÓN, INTERNET CORPORATIVO Y HOSTING DE LOS SITIOS WEB DEL INSTITUTO</t>
  </si>
  <si>
    <t>EMPRESA DE TELECOMUNICACIONES DE BOGOTA S.A. ETB</t>
  </si>
  <si>
    <t>CARRERA 8 MO 20-56</t>
  </si>
  <si>
    <t>3-3-1-15-05-37-0988-174,             3-3-1-15-07-42-1038-185</t>
  </si>
  <si>
    <t>TURISMO COMO GENERADOR DE DESARROLLO, CONFIANZA Y FELICIDAD PARA TODOS - FORTALECIMIENTO INSTITUCIONAL DEL IDT</t>
  </si>
  <si>
    <t>CONTRATACION DIRECTA - CONTRATO INTERADMINISTRATIVO</t>
  </si>
  <si>
    <t>SUMINISTRO DE TONER Y UNIDADES DE IMAGEN PARA LOS EQUIPOS DE IMPRESIÓN DEL INSTITUTO DISTRITAL DE TURISMO</t>
  </si>
  <si>
    <t>PROVEEDORES PARA SISTEMAS Y CIA SAS - PROVEESISTEMAS SAS</t>
  </si>
  <si>
    <t>CARRERA 16 NO. 79-31</t>
  </si>
  <si>
    <t>3-1-2-01-02-00-0000-00</t>
  </si>
  <si>
    <t>ADQUIRIR UNA PLATAFORMA TECNOLOGICA QUE PERMITA EL MONITOREO Y RECOLECCION DE INFORMACION TURISTICA DE BOGOTA - REGION PARA EL INSTITUTO DISTRITAL DE TURISMO</t>
  </si>
  <si>
    <t>INFORMACION LOCALIZADA SAS - SERVINFORMACION SAS</t>
  </si>
  <si>
    <t>CALLE 84 NO. 24-78</t>
  </si>
  <si>
    <t>FORTALECIMIENTO INSTITUCIONAL IDT</t>
  </si>
  <si>
    <t>PRESTACION DE SERVICIOS DE SOPORTE TECNICO, ACTUALIZACION Y MANTENIMIENTO DE LOS MODULOS FINANCIEROS Y PERNO DEL SISTEMA SI CAPITAL DEL INSTITUTO DISTRITAL DE TURISMO, CON ENFASIS EN EL NUEVO MARCO DE LAS NORMAS INTERNACIONALES DE CONTABILIDAD PARA EL SECTOR PUBLICO</t>
  </si>
  <si>
    <t>FACCELLO ARGEL MANJARRES</t>
  </si>
  <si>
    <t>CALLE 29 C SUR NO. 40-66</t>
  </si>
  <si>
    <t>PRESTAR SERVICIOS PROFESIONALES PARA APOYAR A LA SUBDIRECCION DE GESTION DE DESTINO EN EL PROCESO DE REFORMULACION Y ACTUALIZACION DE LAP OLITICA DISTRITAL DE TURISMO Y REALIZAR ACOMPAÑAMIENTO A PROYECTOS DE EMPRENDIMIENTO EN EL MARCO DE LA FORMACION DE LIDERES EN TURISMO</t>
  </si>
  <si>
    <t>NANCY YADIRA ATUESTA GUZMAN</t>
  </si>
  <si>
    <t>AV 45 NO. 147-12</t>
  </si>
  <si>
    <t>REALIZAR ACTIVIDADES DE FORTALECIMIENTO DEL PROGRAMA DE BIENESTAR SOCIAL DEL INSTITUTO DISTRITAL DE TURISMO, CON EL FIN DE MANTENER Y MEJORAR LAS CONDICIONES DE LOS FUNCIONARIOS DEL INSTITUTO Y LLEVAR A CABO LAS ACTIVIDADES LOGISTICAS QUE SE REQUIERAN PARA LA PRESENTACION DEL BALANCE DE GESTION ANUAL DE LA ENTIDAD.</t>
  </si>
  <si>
    <t>CAJA COLOMBIANA FAMILIAR - COLSUBSIDIO</t>
  </si>
  <si>
    <t>CALLE 26 NO 25-50</t>
  </si>
  <si>
    <t>3-1-2-02-10-00-0000-00</t>
  </si>
  <si>
    <t>BIENESTAR E INCENTIVOS</t>
  </si>
  <si>
    <t>PRESTACION DEL SERVICIO DE MENSAJERIA EXPRESA PARA EL ENVIO DE COMUNICACIONES OFICIALES GENERADAS POR EL INSTITUTO DISTRITAL DE TURISMO Y CORREO CERTIFICADO</t>
  </si>
  <si>
    <t>SERVICIOS POSTALES NACIONALES</t>
  </si>
  <si>
    <t>DG 25 G NO . 95A-55</t>
  </si>
  <si>
    <t xml:space="preserve">DEISY AMPARO MURCIA RODRIGUEZ </t>
  </si>
  <si>
    <t>ADQUISICION DE LICENCIAS DE DISEÑO GRAFICO PARA LA CREACION Y EDICION DE LAS PIEZAS GRAFICAS DEL INSTITUTO DISTRITAL DE TURISMO</t>
  </si>
  <si>
    <t>GREEN FON GROUP SAS</t>
  </si>
  <si>
    <t>CL 26 A BIS A NO . 4-27</t>
  </si>
  <si>
    <t>CONTRATAR EL SERVICIOS DE PRE-AUDITORIA Y AUDITORIA DE CERTIFICACION A LOS SISTEMAS DE GESTION DE CALIDAD Y AMBIENTAL DEL INSTITUTO DISTRITAL DE TURISMO, DE ACUERDO CON LO DEFINIDO EN LAS NORMAS NTC-ISO 9001:2015 Y NTC-ISO 14001:2015.</t>
  </si>
  <si>
    <t>INSTITUTO COLOMBIANO DE NORMAS TECNICAS Y CERTIFICACION - ICONTEC</t>
  </si>
  <si>
    <t>CARRERA 13 NO. 97-75</t>
  </si>
  <si>
    <t>MENOR CUANTIA - PRESTACION DE SERVICIOS</t>
  </si>
  <si>
    <t>UNICENTRO AUTORIZA AL INSTITUTO DISTRITAL DE TURISMO PARA UTILIZAR EL ESPACIO QUE A CONTINUACION SE INDICA, EXCLUSIVAMENTE EN EL SITIO O LUGAR QUE PARA EL EFECTO SE LE ASIGNA DURANTE EL LAPSO Y BAJO LAS CONDICIONES QUE ADELANTE SE ESTABLECEN: AREA EXTERIOR: UN (19 ESPACIO DE NUEVE METROS CUADRADOS (9 M 2) A LOCALIZAR EN EL SITIO QUE INDIQUE UNICENTRO,DEPENDIENTO DE LA DISPONIBILIDAD DE ESPACIO, PREFERIBLEMENTE EN LA ENTRADA PRINCIPAL SOBRE EL ANDEN DEL COSTADO IZQUIERDO DEL CENTRO COMERCIAL. LA UBICACION RESPECTIVA SERA INFORMADA POR UNICENTRO CON UN DIA DE ANTERIORIDAD A LA INICIACION DE ESTE CONTRATO,  Y PODRA SER VARIADA EN LAS CONDICIONES INDICADAS POSTERIORMENTE.</t>
  </si>
  <si>
    <t>N/A</t>
  </si>
  <si>
    <t>CIUDADELA COMERCIAL UNICENTRO</t>
  </si>
  <si>
    <t>AVEN 15 NO. 124-30</t>
  </si>
  <si>
    <t>CONTRATACION DIRECTA - CONTRATO DE CESION DE ESPACIOS</t>
  </si>
  <si>
    <t>ADICION</t>
  </si>
  <si>
    <t>POR UN VALOR DE $ 1.798.733</t>
  </si>
  <si>
    <t>ADICION Y PRORROGA, SUSCRIPCION 21/08/2018</t>
  </si>
  <si>
    <t>SE PRORROGA EL PLAZO INICIAL  2 MESES Y 15 DIAS MAS, A PARTIR DEL 23/08/2018 HASTA 6/11/2018 Y SE ADICIONA EL VALOR DE $ 4.344.000</t>
  </si>
  <si>
    <t>SE PRORROGA EL PLAZO INICIAL DEL CONTRATO POR UN TERMINO DE 2 MESES Y 15 DIAS MAS, A PARTIR DEL 22/08/2018 HASTA 05/11/2018, Y SE ADICIONA UN VALOR DE $ 10.860.000.</t>
  </si>
  <si>
    <t>SE PRORROGA EL PLAZO INICIAL  2 MESES Y 15 DIAS MAS, A PARTIR DEL 23/08/2018 HASTA 06/11/2018 Y SE ADICIONA EL VALOR DE $ 4.344.000</t>
  </si>
  <si>
    <t>SE PRORROGA EL PLAZO DEL CONTRATO POR 3 MESES Y 15 DIAS MÁS, ESTO ES APARTIR DEL 25/08/2018 HASTA 10/12/2018, Y SE ADICIONA EL VALOR DE $ 5.068.000</t>
  </si>
  <si>
    <t>Subdireccion de Gestion Corporativa y Control Disciplinario</t>
  </si>
  <si>
    <t>ADICION Y PRORROGA, SUSCRIPCION 23/08/2018</t>
  </si>
  <si>
    <t>SE PRORROGA EL PLAZO INICIAL 2 MESES Y 15 DIAS MAS, A PARTIR DEL 25/08/2018 HASTA 09/11/2018, SE ADICIONA $4.344.000</t>
  </si>
  <si>
    <t>SE PRORROGA EL PLAZO INICIAL 2 MESES Y 15 DIAS MAS, A PARTIR DEL 26/08/2018 HASTA 10/11/2018, SE ADICIONA $4.344.000</t>
  </si>
  <si>
    <t>SE PRORROGA EL PLAZO INICIAL EN 2 MESES Y 23 DIAS MAS, DESDE EL 24/08/2018 HASTA 15/11/2018, SE ADICIONA $7.211.040</t>
  </si>
  <si>
    <t>SE PRORROGA EL PLAZO INICIAL DEL CONTRATO POR UN TERMINO DE 2 MESES Y 15 DIAS MAS,A PARTIR DEL 22/08/2018 HASTA 05/11/2018, SE ADICIONA $4.344.000</t>
  </si>
  <si>
    <t>CESION, SUSCRIPCION 29/08/2018</t>
  </si>
  <si>
    <t>DESDE 01 DE SEPTIEMBRE 2018, CONTRATISTA NACARITH CERVERA JIMENEZ CON CC 1016067058</t>
  </si>
  <si>
    <t>A PARTIR DEL 24/08/2018 HASTA 08/11/2018, SE ADICIONA EL VALOR DE $ 4.344.000</t>
  </si>
  <si>
    <t>ADICION Y PRORROGA, SUSCRIPCION 27/08/2018</t>
  </si>
  <si>
    <t>DESDE 29/08/2018 HASTA 13/11/2018, SE ADICIONA EL VALOR $ 4.344.000</t>
  </si>
  <si>
    <t>ADICION Y PRORROGA, SUSCRIPCION 24/08/2018</t>
  </si>
  <si>
    <t>DESDE 26/08/2018 HASTA 10/11/2018, SE ADICIONA EL VALOR DE $ 4.344.000</t>
  </si>
  <si>
    <t>SE PRORROGA EL PLAZO INICIAL DESDE 29/08/2018 HASTA 13/11/2018, SE ADICIONA EL VALOR DE $ 4.344.000</t>
  </si>
  <si>
    <t>ADICION Y PRORROGA, SUSCRIPCION 31/08/2018</t>
  </si>
  <si>
    <t>A PARTIR DEL 02/09/2018 HASTA 01/12/2018, SE ADICIONA $12.000.000</t>
  </si>
  <si>
    <t>SE PRORROGA EL PLAZO INICIAL 2 MESES 15 DIAS MAS, A PARTIR DEL  23/08/2018 HASTA 06/11/2018, SE ADICIONA EL VALOR DE $ 10.138.000</t>
  </si>
  <si>
    <t>PRESTAR SERVICIOS DE RECEPCION, TRANSPORTE Y CUSTODIA EXTERNA DE MEDIOS MAGNETICOS (COPIAS DE SEGURIDAD) CON INFORMACION INSTITUCIONAL DE LA ENTIDAD</t>
  </si>
  <si>
    <t>TANDEM S.A.</t>
  </si>
  <si>
    <t>CARRERA 65 NO. 81-81</t>
  </si>
  <si>
    <t>DESARROLLAR SESIONES DE ACOMPAÑAMIENTO E INNOVACION EMPRESARIAL QUE PERMITAN EL FORTALECIMIENTO DE EMPRESAS DEL SECTOR TURISMO Y COMPLEMENTARIOS</t>
  </si>
  <si>
    <t>PROYECTO ITACA S.A.S.</t>
  </si>
  <si>
    <t>CARRERA 15 A BIS NO. 46-65</t>
  </si>
  <si>
    <t>CONCURSO DE MERITOS - CONSULTORIA</t>
  </si>
  <si>
    <t>PRESTAR LOS SERVICIOS PARA ADELANTAR LA ORGANIZACIÓN ADMINISTRACION, OPERACIÓN Y APOYO LOGISTICO DE ACTIVIDADES, CONGRESOS Y EVENTOS QUE REALICE O EN LOS QUE PARTICIPE LA SUBDIRECCION DE GESTION DE DESTINO DEL INSTITUTO DISTRITAL DE TURISMO, RELACIONADAS CON EL DESARROLLO DE SUS PROYECTOS Y EL MEJORAMIENTO DE LAS CONDICIONES DE BOGOTA COMO DESTINO TURISTICO.</t>
  </si>
  <si>
    <t>EXCURSIONES AMISTAD SAS Y/O ADESCUBRIR TRAVEL Y ADVENTURE</t>
  </si>
  <si>
    <t>CARRERA 24 A NO. 56-28</t>
  </si>
  <si>
    <t>ACTA DE LIQUIDACION POR MUTUO ACUERDO</t>
  </si>
  <si>
    <t>SUSCRIPCION 25/08/2018</t>
  </si>
  <si>
    <t>ACTA DE LIQUIDACION, SUSCRIPCION 17/08/2018</t>
  </si>
  <si>
    <t>TERMINACION ANTICIPADA DE MUTUO ACUERDO HASTA EL 17/08/2018</t>
  </si>
  <si>
    <t>SUSPENSION DESDE 21/09/2018 GHASTA 30/09/2018</t>
  </si>
  <si>
    <t>ADICION Y PRORROGA</t>
  </si>
  <si>
    <t>SUSPENSIÓM</t>
  </si>
  <si>
    <t>ADICIÓN Y PRORROGA</t>
  </si>
  <si>
    <t>LICITACION PUBLICA - PRESTACION DE SERVICIOS</t>
  </si>
  <si>
    <t>PRESTAR EL SERVICIOS DE CALIBRACION DE TRES (3) TERMOHIGROMETROS DATALOGGERS UBICADOS EN EL ARCHIVO CENTRAL Y EL ALMACEN DEL IDT.</t>
  </si>
  <si>
    <t>METROBIOSYSTEMS S.A.S.</t>
  </si>
  <si>
    <t>REALIZAR EL MANTENIMIENTO PREVENTIVO Y CORRECTIVO DEL MOBILIARIO RODANTE DEL ARCHIVO CENTRAL.</t>
  </si>
  <si>
    <t>LEONARDA SOLUCIONES S.A.S.</t>
  </si>
  <si>
    <t>PRESTAR SERVICIOS PROFESIONALES PARA DESARROLLAR LOS TRAMITES INTERNOS A CARGO DE LA OFICINA ASESORA JURIDICA</t>
  </si>
  <si>
    <t>MARIA DE LOS ANGELES TIRADO GOMEZCASSERES</t>
  </si>
  <si>
    <t>PRESTAR SERVICIO DE TRANSPORTE PUBLICO DE CARGA TERRESTRE AUTOMOTOR ESPECIAL PARA EL INSTITUTO DISTRITAL DE TURISMO</t>
  </si>
  <si>
    <t>ESPECIAL CARGO S.A.S.</t>
  </si>
  <si>
    <t>IMPLEMENTAR UNA FASE DEL PLAN DE SEÑALIZACION TURISTICA PETONAL EN ALGUNAS LOCALIDADES PRIORIZADAS EN BOGOTA D.C.</t>
  </si>
  <si>
    <t>BIMAO INGENIEROS S.A.S</t>
  </si>
  <si>
    <t>EL COMODANTE ENTREGA AL COMODATARIO UN ESPACION EN MALOKA, PARA UBICACIÓN Y FUNCIONAMIENTO DE UN PUNTO DE INFORMACION TURISTICA VIRTUAL</t>
  </si>
  <si>
    <t>CORPORACION MALOKA DE CIENCIA Y TECNOLOGIA E INNOVACION</t>
  </si>
  <si>
    <t>COMODATO</t>
  </si>
  <si>
    <t>PRESTAR LOS SERVICIOS PROFESIONALES PARA APOYAR EN LA DIVULGACION DE LOS EVENTOS INTERNOS DE LA ENTIDAD, ASI COMO GENERAR CONTENIDO PARA CANALES INTERNACIONALES DE TURISMO.</t>
  </si>
  <si>
    <t>ANDREA GONZALEZ MARIN</t>
  </si>
  <si>
    <t>PRESTACION DE SERVICIOS PROFESIONALES DE UNA FIRMA DE ABOGADOS ESPECIALIZADA PARA ASESORAR A LA DIRECCION GENERAL DEL INSTITUTO DISTRITAL DE TURISMO, EN DERECHO PUBLICO; ENTIENDASE POR DERECHO PUBLICO LAS AREAS DE 1. DERECHO ADMINISTRATIVO; 2 DERECHO CONTRACTUAL; CONTROL Y RESPONSABILIDAD FISCAL Y DERECHO CONSTITUCIONAL</t>
  </si>
  <si>
    <t>OMEARA &amp; ASOCIADOS ABOGADOS S.A.S.</t>
  </si>
  <si>
    <t>CESION, SUSCRIPCION 24/09/2018</t>
  </si>
  <si>
    <t>A PARTIR DEL 25/09/2018 CARLOS ALBERTO MARTINEZ NOGUERA CON CC. 94507969</t>
  </si>
  <si>
    <t>CESION, SUSCRIPCION 06/09/2018</t>
  </si>
  <si>
    <t>A PARTIR DEL 06/09/2018 CESIONARIO MONICA CATALINA DEL SOCORRO PUELLO CON CC. 45458007</t>
  </si>
  <si>
    <t>DESARROLLAR MODULOS DE FORMACION DE LIDERES DEL SECTOR TURISMO DE BOGOTA, PARA MEJORAR LAS HABILIDADES COGNITIVAS Y NO COGNITIVAS CON EL FIN DE OPTIMIZAR LA CALIDAD DEL SERVICIO DE LA OFERTA TURISTICA DE LA CIUDAD.</t>
  </si>
  <si>
    <t>CORPORACION UNIVERSITARIA MINUTO DE DIOS - UNIMINUTO</t>
  </si>
  <si>
    <t>CONCURSO DE MERITOS ABIERTO - CONSULTORIA</t>
  </si>
  <si>
    <t>ADICION Y PRORROGA, SUSCRIPCION 05/10/2018</t>
  </si>
  <si>
    <t>SE PRORROGA A PARTIR DEL 09/10/2018 HASTA EL 07/12/2018, Y SE ADICIONA EL VALOR DE $ 7.972.867</t>
  </si>
  <si>
    <t>WORLD M &amp; D - MOSTHYE VICENTE MEDINA RODRIGUEZ</t>
  </si>
  <si>
    <t>CESION,SUSCRIPCION 10/10/2018</t>
  </si>
  <si>
    <t>A PARTIR DE 10/10/2018, CONTRATISTA NATALIA ANDREA ORTEGA CON CC. 1022424052</t>
  </si>
  <si>
    <t>ADHESION  AL ACUERDO MARCO DE PRECIOS, COMBUSTIBLE NACIONAL CCENEG-003-1-2018, MEDIANTE UN SISTEMA ELECTRICO DE CONTROL PARA LOS VEHICULOS PROPIEDAD DEL INSTITUTO DISTRITAL DE TURISMO</t>
  </si>
  <si>
    <t>ADQUIRIR LA RENOVACION DEL LICENCIAMIENTO DE CELLCRYPT ENTERPRICE MOBILE APP PARA EQUIPO MOVIL CELULAR</t>
  </si>
  <si>
    <t>NAVGIS CORPORATION S.A.S</t>
  </si>
  <si>
    <t>CALLE 124 NO. 7 -35</t>
  </si>
  <si>
    <t>SUSCRIPCION, 16/10/2018</t>
  </si>
  <si>
    <t>SE PRORROGA EL PLAZO INICIAL DEL CONTRATO PO 2 MESES Y 12 DIAS CALENDARIO HASTA EL 28/12/2018 Y SE ADICIONA EL VALOR DE $ 6.255.360</t>
  </si>
  <si>
    <t>SE PRORROGA EL PLAZO INICIAL DEL CONTRATO PO 2 MESES Y 12 DIAS CALENDARIO HASTA EL 28/12/2018 Y SE ADICIONA EL VALOR DE $ 15.985.920</t>
  </si>
  <si>
    <t>TIPO DE PERSONA</t>
  </si>
  <si>
    <t>NATURAL</t>
  </si>
  <si>
    <t>JURIDICA</t>
  </si>
  <si>
    <t>GENERO</t>
  </si>
  <si>
    <t>MUJER</t>
  </si>
  <si>
    <t>HOMBRE</t>
  </si>
  <si>
    <t>ESTADO DE CONTRATO</t>
  </si>
  <si>
    <t>TERMINADO</t>
  </si>
  <si>
    <t>TERMINADO ANTICIPADAMENTE</t>
  </si>
  <si>
    <t>EJECUCION</t>
  </si>
  <si>
    <t>ANTE DE LIQUIDACION, FECHA DE TERMINACION 30/09/2018</t>
  </si>
  <si>
    <t>SUSCRIPCION 28/09/2018</t>
  </si>
  <si>
    <t>ACTA LIQUIDACION ,TERMINACION ANTICIPADA, FECHA DE TERMINACION 30 DE SEPTIEMBRE 2018</t>
  </si>
  <si>
    <t>SUSCRIPCION 01/10/2018</t>
  </si>
  <si>
    <t>ACTA LIQUIDACION ,TERMINACION ANTICIPADA, FECHA DE TERMINACION 31 DE AGOSTO 2018</t>
  </si>
  <si>
    <t>SUSCRIPCION 31/08/2018</t>
  </si>
  <si>
    <t>ACTA LIQUIDACION ,TERMINACION ANTICIPADA, FECHA DE TERMINACION 30/07/2018</t>
  </si>
  <si>
    <t>SUSCRIPCION 30/07/2018</t>
  </si>
  <si>
    <t>SUSCRIPCION 03 AGOSTO 2018</t>
  </si>
  <si>
    <t>ACTA LIQUIDACION TERMINACION ANTICIPADA, FECHA DE TERMINACION 03 AGOSTO 2018</t>
  </si>
  <si>
    <t>ACTA LIQUIDACION ,TERMINACION ANTICIPADA, FECHA DE TERMINACION 31 MAYO 2018</t>
  </si>
  <si>
    <t>ACTA LIQUIDACION ,TERMINACION ANTICIPADA, FECHA DE TERMINACION02 FEBRERO 2018</t>
  </si>
  <si>
    <t>SUSCRIPCION 02/02/2018</t>
  </si>
  <si>
    <t xml:space="preserve">MONICA MILENA MARTINEZ CALDERIN </t>
  </si>
  <si>
    <t>ADICION Y PRORROGA, SUSCRIPCION 18/10/2018</t>
  </si>
  <si>
    <t>SE PRORROGA EL PLAZO DEL CONTRATO POR 2 MESES Y 2 DIAS MAS Y SE ADICIONA EL VALOR DE $12.771.360</t>
  </si>
  <si>
    <t>CALLE 81B NO. 72B-70</t>
  </si>
  <si>
    <t>CLL 2 B NO. 32A-14</t>
  </si>
  <si>
    <t>CALLE 117C NO. 71F-45</t>
  </si>
  <si>
    <t>CALLE 137A NO.72-25</t>
  </si>
  <si>
    <t>AV 19 NO. 114-09</t>
  </si>
  <si>
    <t>CR 68 D NO.24A-51</t>
  </si>
  <si>
    <t>CALLE 6 A NO. 33-11</t>
  </si>
  <si>
    <t>CALLE 27 NO. 7-41</t>
  </si>
  <si>
    <t>PRESTAR EL SERVICIO DE RECARGA Y MANTENIMIENTO DE EXTINTORES DE PROPIEDAD DEL IDT PARA PREVENIR Y CONTROLAR ACCIDENTES EN LOS LUGARES DE TRABAJO</t>
  </si>
  <si>
    <t>EXTINTORES PROTECCION Y SEÑALIZACION DE COLOMBIA S.A.S- EXTPROSECOL S.A.S.</t>
  </si>
  <si>
    <t>CARRERA 38 C NO. 9-51 SUR</t>
  </si>
  <si>
    <t>3-1-2-02-12-0-0000-00, 3-3-1-15-05-37-0988-174</t>
  </si>
  <si>
    <t>SOLUD ACUPACIONAL , 174- TURISMO COMO GENERADOR DE DESARROLLO, CONFIANZA Y FELICIDAD PARA TODOS</t>
  </si>
  <si>
    <t>ADICION Y PRORROGA, SUSCRIPCION 22/10/2018</t>
  </si>
  <si>
    <t>SE PRORROGA EL PLAZO INICIAL DEL CONTRATO POR UN TERMINO DE  1 MES Y 27 DIAS CALENDARIO, Y SE ADICIONA EL VALOR DE $12.655.520</t>
  </si>
  <si>
    <t>SE PRORROGA EL PLAZO INICIAL 1 MES Y 28 DIAS CALENDARIO MÁS, Y SE ADICIONA EL VALOR DE $ 13.437.440</t>
  </si>
  <si>
    <t>ADICION Y PRORROGA, SUSCRIPCION 24/10/2018</t>
  </si>
  <si>
    <t>SE PRORROGA EL PLAZO INICAL DEL CONTRATO POR UN TERMINO DE 1 MES MÁS Y SE ADICIONA EL VALOR DE $4.344.000</t>
  </si>
  <si>
    <t>SE PRORROGA EL PLAZO INICIAL DEL CONTRATO POR UN TERMINO DE 1 MES Y 25 DIAS CALENDARIO, Y SE ADICIONA EL VALOR DE $ 5. 840.267</t>
  </si>
  <si>
    <t>ADICION Y PRORROGA, SUSCRIPCION 26/10/2018</t>
  </si>
  <si>
    <t>SE PRORROGA EL PLAZO INICAL DEL CONTRATO POR UN TERMINO DE 1 MES  Y 25 DIAS CALENDARIO Y SE ADICIONA $5.840.267</t>
  </si>
  <si>
    <t>,</t>
  </si>
  <si>
    <t>,,,,,,,,,,</t>
  </si>
  <si>
    <t>ADICION Y PRORROGA, SUSCRIPCION, 26 OCTUBRE 2018</t>
  </si>
  <si>
    <t>SE PRORROGA EL PLAZO INICLA DEL CONTRATO POR UN (01) MES MÁS Y SE ADICIONA EL VALOR DE $4.600.000</t>
  </si>
  <si>
    <t>SE PRORROGA EL PLAZO INICIAL DEL CONTRATO POR 1 MES Y 15 DIAS MÁS Y SE ADICIONAL EL VALOR DE $3.909.600</t>
  </si>
  <si>
    <t>SUSPENSION, SUSCRIPCION 23/10/2018</t>
  </si>
  <si>
    <t>SUSPENDER LA EJECUCION DEL CONTRATO A PARTIR DEL 24 DE OCTUBRE AL 01 DE NOVIEMBRE DE 2018</t>
  </si>
  <si>
    <t>ADICION Y PRORROGA, SUSCRIPCION 21-09-2018</t>
  </si>
  <si>
    <t>SE PRORROGA EL PLAZO INICIAL DE LCONTRATO 1 MES Y 5 DIAS MÁS Y SE ADICIONA EL VALOR DE $4.730.133</t>
  </si>
  <si>
    <t xml:space="preserve">ADICION Y PRORROGA, SUSCRIPCION 31/10/2018 </t>
  </si>
  <si>
    <t>SE PRORROGA EL PLAZO INICIAL DEL CONTRATO 1 MES MÁS Y SE ADICIONA EL VALOR DE $ 5.000.000</t>
  </si>
  <si>
    <t>A PARTIR DEL 01/09/2018 HASTA 31/10/2018, SE ADICIONA $8.108.000</t>
  </si>
  <si>
    <t>VALOR ADICION NO. 1</t>
  </si>
  <si>
    <t>VALOR ADICION NO. 2</t>
  </si>
  <si>
    <t>ADICION Y PRORROGA, SUSCRIPCION 31/10/2018</t>
  </si>
  <si>
    <t>SE PRORROGA EL PLAZO INICIAL DEL CONTRATO POR 1 MES Y 15 DIAS MÁS HASTA EL 15 DE DICIEMBRE DE 2018 Y SE ADICIONA EL VALOR DE $6.081.000</t>
  </si>
  <si>
    <t>VALOR TOTAL INCLUIDA ADICIONES</t>
  </si>
  <si>
    <t>CONTRATAR LOS SERVICIOS DE MANTENIMIENTO PREVENTIVO Y CORRECTIVO DE LAS BICICLETAS PROPIEDAD DEL IDT Y REALIZAR LOS SERVICIOS DE ACOMPAÑAMIENTO Y SEGURIDAD EN LOS BICIRRECORRIDOS URBANOS REALIZADOS POR EL INSTITUTO DISTRITAL DE TURISMO.</t>
  </si>
  <si>
    <t>MOVILIDAD EN BICICLETAS S.A.S</t>
  </si>
  <si>
    <t>CALLE 71 A NO. 17-39</t>
  </si>
  <si>
    <t>3-3-1-15-05-37-0988-174</t>
  </si>
  <si>
    <t>SUSPENSION, SUSCRIPCION 02/11/2018</t>
  </si>
  <si>
    <t>SE SUSPENDE CONTADOS A PARTIR DEL 05 DE NOVIEMBRE HASTA EL 13 DE DICIEMBRE DE 2018</t>
  </si>
  <si>
    <t>ADICION Y PRORROGA, SUSCRIPCION 06/11/2018</t>
  </si>
  <si>
    <t>SE PRORROGA EL PLAZO INICIAL DEL CONTRATO POR UNTERMINO DE 17 DIAS MÁS, Y SE ADICIONA EL VALOR DE $2.461.600</t>
  </si>
  <si>
    <t>DIANA CRISTINA ZAMBRANO LOPEZ</t>
  </si>
  <si>
    <t>SE PRORROGA EL PLAZO INICIAL DEL CONTRATO POR UN TERMINO DE 1 MES Y SE ADICIONA EL VALOR DE $1.737.600</t>
  </si>
  <si>
    <t>SE PRORROGA EL PLAZO INICIAL DEL CONTRATO POR UN TERMINO DE  23 DIAS CALENDARIO Y SE ADICIONA EL VALOR DE $1.332.160</t>
  </si>
  <si>
    <t>SE PRORROGA EL PLAZO INICIAL DEL CONTRATO  POR EL TERMINO DE 1 MES Y SE ADICIONA EL VALOR DE $4.052.400</t>
  </si>
  <si>
    <t>SE PRORROGA EL PLAZO INICIAL DEL CONTRATO 1 MES MÁS Y SE ADICIONA EL VALOR DE $3.069.760</t>
  </si>
  <si>
    <t>OTROSI, SUSCRIPCION 04/10/2018</t>
  </si>
  <si>
    <t>MODIFICAR LA CLAUSULA QUINTA DEL CONTRATO, OBLIGACIONES ESPECIFICAS.</t>
  </si>
  <si>
    <t>SE SUSPENDE LA EJECUCION DEL CONTRATO POR UN TERMINO DE 11 DIAS CALENDARIO</t>
  </si>
  <si>
    <t>MODIFICACION NO. 4 (ADICION-PRORROGA-SUSPENSION-OTROSI-CESION)</t>
  </si>
  <si>
    <t>PRORROGA, SUSCRIPCION 06/11/2018</t>
  </si>
  <si>
    <t>SE PRORROGA EL PLAZO INICIAL DEL CONTRATO 1 MES Y 9 DIAS CALENDARIO MÁS</t>
  </si>
  <si>
    <t>ADICION Y PRORROGA, SUSCRIPCION 08/11/2018</t>
  </si>
  <si>
    <t>SE PRORROGA EL PLAZO DE EJECUCION DEL CONTRATO POR  1 MES MÁS Y SE ADICIONA EL VALOR DE $1.737.600</t>
  </si>
  <si>
    <t>ADICION Y PRORROGA, SUSCRIPCION  08/11/2018</t>
  </si>
  <si>
    <t>PRORROGA EL PLAZO INICIAL DEL CONTRATO 1 MES MÁS Y SE ADICIONA EL VALOR DE $1.737.600</t>
  </si>
  <si>
    <t>SE PRORROGA EL PLAZO DEL CONTRATO POR 1 MES MÁS Y SE ADICIONA EL VALOR DE $1.737.600</t>
  </si>
  <si>
    <t>ADICION Y PRORROGA, SUSCRIPCION 09/11/2018</t>
  </si>
  <si>
    <t>SE PRORROGA EL PLANO DEL CONTRATO  1 MES MÁS Y SE ADICIONA EL VALOR DE $ 1.737.600</t>
  </si>
  <si>
    <t>ADICION Y PRORROGA, SSUCRIPCION 09/11/2018</t>
  </si>
  <si>
    <t>SE PRORROGA EL PLAZO INICIAL DEL CONTRATO 1 MES MÁS Y SE ADICIONA EL VALOR DE $1.737.600</t>
  </si>
  <si>
    <t>DIEGO IVAN BERNAL BERNAL (CEDENTE) - CARLOS ALBERTO MARTINEZ (CESIONARIO)</t>
  </si>
  <si>
    <t>ADICON Y PRORROGA, SUSCRIPCION 31/10/2018</t>
  </si>
  <si>
    <t>SE PRORROGA EL PLAZO INICIAL DEL CONTRATO 2 MESES MÁS Y SE ADICIONA EL VALOR DE $4.440.000</t>
  </si>
  <si>
    <t>ADICION Y PRORROGA, SUSCRIPCION 15/11/2018</t>
  </si>
  <si>
    <t>SE PRORROGA EL PLAZO DEL CONTRATO 14 DIAS CALENDARIO Y SE ADICIONA EL VALOR DE $2.027.200</t>
  </si>
  <si>
    <t>SE PRORROGA EL PLAZO DEL CONTRATO POR UN TERMINO DE  1 MES 24 DIAS CALENDARIO MAS Y SE ADICIONA EL VALOR DE $7.819.200</t>
  </si>
  <si>
    <t>PRESTACION DE SERVICIOS DE SOPORTE TECNICO, ACTUALIZACION Y MANTENIMIENTO DE LOS MODULOS FINANCIEROS Y PERNO DEL SISTEMA SI CAPITAL DEL INSTITUTO DISTRITAL DE TURISMO, CON ENFASIS EN EL NUEVO MARCO DE LAS NORMAS INTERNACIONALES DE CONTABILIDAD PARA EL SECTOR PUBLICO.</t>
  </si>
  <si>
    <t>CALLE 29 C SUR NO 50A-96</t>
  </si>
  <si>
    <t>ADICION Y PRORROGA, SUSCRIPCION 16/11/2018</t>
  </si>
  <si>
    <t>SE PRORROGA EL PLAZO INICIAL DEL CONTRATO POR  31 DIAS MAS Y SE ADICIONA EL VALOR DE  $ 2.693.280</t>
  </si>
  <si>
    <t>SE PRORROGA EL PLAZO INICIAL DEL CONTRATO POR UN TERMINO DE  2 MESES MAS Y SE ADICIONA EL VALOR DE $ 5.212.800</t>
  </si>
  <si>
    <t>SUSPENSION, SUSCRIPCION 16/11/2018</t>
  </si>
  <si>
    <t>SE SUSPENDE LA EJECUCION DEL CONTRATO POR 14 DIAS CALENDARIO</t>
  </si>
  <si>
    <t>PRORROGA, SUSCRIPCION 16/11/2018</t>
  </si>
  <si>
    <t>SE PRORROGA EL PLAZO DE EJECUCION DEL CONTRATO POR UN TERMINO DE 9 DIAS CALENDARIO</t>
  </si>
  <si>
    <t>SE PRORROGA EL PLAZO DEL CONTRATO POR UN TERMINO DE 14 DIAS MAS Y SE ADICIONA EL VALOR DE $2.027.200</t>
  </si>
  <si>
    <t>ADICION Y PRORROGA, SUSCRIPCION 21/09/2018</t>
  </si>
  <si>
    <t>SE PRORROGA EL PLAZO INICIAL DEL CONTRATO POR  1 MES Y 24 DIAS MÁS Y SE ADICIONA EL VALOR DE $7.819.200</t>
  </si>
  <si>
    <t>ADICION Y PRORROGA, SUSCRIPCION 20/11/2018</t>
  </si>
  <si>
    <t>SE PRORROGA EL PLAZO INICIAL DEL CONTRATO POR 21 DIAS CALENDARIO Y SE ADICIONA EL VALOR DE $4.865.280</t>
  </si>
  <si>
    <t>SE PRORROGA EL PLAZO INICIAL DEL CONTRATO POR UN TERMINO DE  2 MESES 8 DIAS CALENDARIO Y SE ADICIONA EL VALRO DE $15.754.240</t>
  </si>
  <si>
    <t>SE PRORROGA EL PLAZO INICIAL DEL CONTRATO POR 3 MESES MAS Y SE ADICIONA EL VALOR DE $ 410.000.000</t>
  </si>
  <si>
    <t>SE PRORROGA EL PLAZO DE EJECUCION DEL CONTRATO POR EL TERMINO DE 1 MES Y 12 DIAS MAS Y SE ADICIONA EL VALOR DE $7.280.000</t>
  </si>
  <si>
    <t>ADICION Y PRORROGA, SUSCRIPCION 20/09/2018</t>
  </si>
  <si>
    <t>SE PRORROGA EL PLAZO INICIAL DEL CONTRATO POR 1 MES 23 DIAS CMAS Y SE ADICIONA EL VALOR DE $9.186.667</t>
  </si>
  <si>
    <t>SE PRORROGA EL PLAZO ICICIAL DEL CONTRATO POR UN TERMINO DE 1 MES 23 DIAS CALENDARIO Y SE ADICIONA EL VALOR DE $8.303.333</t>
  </si>
  <si>
    <t>SE PRORROGA EL PLAZO INICIAL DEL CONTRATO POR UN TERMINO DE 1 MES 12 DIAS CALENDARIO Y SE ADICIONA EL VALOR DE $6.580.000</t>
  </si>
  <si>
    <t>ADICION Y PRORROGA, SUSCRIPCION 17/09/2018</t>
  </si>
  <si>
    <t>SE PRORROGA EL PLAZO INICIAL DEL CONTRATO 2 MESES MÁS Y SE ADICION EL VALOR DE $7.529.600</t>
  </si>
  <si>
    <t>SE PRORROGA EL PLAZO INICIAL DEL CONTRATO 1 MES Y 1 DIA MÁS Y SE ADICIONA EL VALOR DE $3.890.293</t>
  </si>
  <si>
    <t>SE PRORROGA EL PLAZO INICIAL DEL CONTRATO POR UN TERMINO DE 1 MES Y 24 DIAS MÁS Y SE ADICIONA EL VALOR DE $6.746.173</t>
  </si>
  <si>
    <t>SE PRORROGAEL PLZO INICIAL DEL CONTRATO POR 14 DIAS CALENDARIO Y SE ADICIONA EL VALOR DE $1.749.006</t>
  </si>
  <si>
    <t>SUSEPNCION, SUSCRIPCION 16/11/2018</t>
  </si>
  <si>
    <t>SUPENSION A PARTIR DEL 19/11/2018 HASTA 29/11/2018</t>
  </si>
  <si>
    <t>PRESTAR LOS SERVICIOS DE CENTRAL DE MEDIOS PARA DIVULGAR LA INFORMACION RELATIVA A LA GESTION INSTITUCIONAL DEL IDT Y GARANTIZAR LA PARTICIPACION DEL SECTOR TURISMO Y LA CIUDADANIA EN PROCESOS Y PROYECTOS DE INTERES PUBLICO</t>
  </si>
  <si>
    <t>SERVIMEDIOS S.A.S</t>
  </si>
  <si>
    <t>CALLE 94 A NO. 13-34</t>
  </si>
  <si>
    <t>MENOR CUANTIA - MANDATO SIN REPRESENTACION</t>
  </si>
  <si>
    <t>PRESTACION DE SERVICIOS DE APOYO A LA GESTION COMO ENLACE ADMINISTRATIVO PARA LA ARTICULACION ENTRE EL AREA FINANCIERA (PRESUPUESTO, TESORERIA Y CONTABILIDAD), ALMACEN E INVENTARIOS DE LA SUBDIRECCION DE GESTION CORPORATIVA Y CONTROL DISCIPLINARIO DEL INSTITUTO DISTRITAL DE TURISMO.</t>
  </si>
  <si>
    <t>CALLE 44 NO. 8-09</t>
  </si>
  <si>
    <t>EDWIN OSWALDO PEÑA ROA</t>
  </si>
  <si>
    <t>CONTRATACIÓN DIRECTA - PRESTACION DE SERVICIOS PROFESIONALES</t>
  </si>
  <si>
    <t>VALOR ADICION NO. 3</t>
  </si>
  <si>
    <t>ADICION Y PRORROGA, SUSCRIPCION 22/11/2018</t>
  </si>
  <si>
    <t>SE PRORROGA EL PLAZO DEL CONTRATO POR SIETE (07) DIAS CALNDARIO MÁS Y SE ADICIONA EL VALOR DE $405.440</t>
  </si>
  <si>
    <t>SE PRORROGA EL PLAZO INICIAL DEL CONTRATO 13 DIAS CALENDARIO MAS Y SE ADICIONA EL VALOR DE $1882400</t>
  </si>
  <si>
    <t>ADICION Y PRORROGA, SUSCIPCION 22/11/2018</t>
  </si>
  <si>
    <t>SE PRORROGA EL PLAZO INICIAL DEL CONTRATO POR EL TERMINO DE 1 MES Y 6 DIAS MÁS Y SE ADICIONA EL VALOR DE $6.950.400</t>
  </si>
  <si>
    <t>SE PRORROGA EL PLAZO INICIAL DEL CONTRATO POR 1 MES Y 6 DIAS MAS Y SE ADICIONA EL VALOR DE $3.127.680</t>
  </si>
  <si>
    <t>ADICION Y PRORROGA, SUSCRIPCION 23/11/2018</t>
  </si>
  <si>
    <t>SE PRORROGA EL PLAZO DEL CONTRATO POR UN PLAZO DE  1 MES 4 DIAS CALENDARIO Y SE ADICIONA EL VALOR DE $4.923.200</t>
  </si>
  <si>
    <t>ADQUIRIR LA RENOVACION DE LAS LICENCIAS DEL SOFTWARE ANTIVIRUS  BITDEFENDER GRAVITY ZONE BUSINESS SECURITY, CON ACTUALIZACIONES POR EL TERMINO DE UN (1) AÑO</t>
  </si>
  <si>
    <t>CLUSTER DE SERVICIOS S.A.S.</t>
  </si>
  <si>
    <t>ADICON Y PRORROGA, SUSCRIPCION 27/11/2018</t>
  </si>
  <si>
    <t>SE PRORROGA EL PLAZO INICIAL DEL CONTRATO POR 31 DIAS CALENDARIO MAS Y SE ADICIONA EL VALOR DE $6.882.827</t>
  </si>
  <si>
    <t>ADICION Y PRORROGA, SUSCRUPCION 27/11/2018</t>
  </si>
  <si>
    <t>SE PRORROGA EL PLAZO DEL CONTRATO  1 MES Y SE ADICIONA EL VALRO DE $4.600.000</t>
  </si>
  <si>
    <t>ADQUISICION DE ELEMENTOS DE SEGURIDAD Y SEÑALIZACION, CON EL FIN DE DOTAR A LA COMUNIDAD DEL INSTITUTO DISTRITAL DE TURISMO DE LOS ELEMENTOS NECESARIOS PARA PROMOVER Y ATENDER LA SEGURIDAD Y SALUD LABORAL.</t>
  </si>
  <si>
    <t>PROTECTOR S.A.S.</t>
  </si>
  <si>
    <t>AV 68 NO. 15-28</t>
  </si>
  <si>
    <t>CALLE 118 NO. 9-52</t>
  </si>
  <si>
    <t>ADICION, SUSCRIPCION 15/11/2018</t>
  </si>
  <si>
    <t>SE ADICIONA EL VALOR INICIAL DEL CONTRATO POR $7.500.000</t>
  </si>
  <si>
    <t>SE PRORROGA EL PLAZO INICIAL DEL CONTRATO EN UN T ERMINO DE 2 MESES 16 DIAS CALENDARIO Y SE ADICIONA EL VALOR DE 410.271.147</t>
  </si>
  <si>
    <t>ADICION Y PRORROGA, SUSCRIPCION 27/11/2018</t>
  </si>
  <si>
    <t>SE PRORROGA EL PLAZO INICIAL DEL CONTRATO EN 14 DIAS MÁS Y SE ADICIONA EL VALOR DE $1.892.053</t>
  </si>
  <si>
    <t>ADICION Y PRORROGA, SUSCRIPCION 28/11/2018</t>
  </si>
  <si>
    <t>SE PRORROGA EL PLAZO INICIAL DEL CONTRATO EN 21 DIAS MÁS Y SE ADICIONA $3.040.800</t>
  </si>
  <si>
    <t>ADICION Y PRORROGA, SUSCRIPCION 29/11/2018</t>
  </si>
  <si>
    <t>SE PRORROGA EL PLAZO INICIAL DEL CONTRATO POR 28 DIAS CALENDARIO MAS Y SE ADICIONA EL VALOR DE $3.498.012</t>
  </si>
  <si>
    <t>SE PRORROGA EL PLAZO INICIAL DEL CONTRATO EN UN TERMINO DE  2 MESES Y 22 DIAS CALENDARIO Y SE ADICIONA EL VALOR DE $11.082.027</t>
  </si>
  <si>
    <t>ADICION Y PRORROGA, SUSCIRPCION 29/11/2018</t>
  </si>
  <si>
    <t>SE PRORROGA EL PLAZO INICIAL DEL CONTRATO EN UN TERMINO DE 14 DIAS  MÁS Y SE ADICIONA EL VALOR DE $1.892.053</t>
  </si>
  <si>
    <t>SE PRORROGA EL PLAZO INICIAL DEL CONTRATO EN 20 DIAS CALENDARIO MÁS Y SE ADICIONA EL VALOR DE $7.133.340</t>
  </si>
  <si>
    <t>https://community.secop.gov.co/Public/Tendering/OpportunityDetail/Index?noticeUID=CO1.NTC.394271&amp;isFromPublicArea=True&amp;isModal=False</t>
  </si>
  <si>
    <t>https://www.colombiacompra.gov.co/tienda-virtual-del-estado-colombiano/ordenes-compra/28226</t>
  </si>
  <si>
    <t>https://community.secop.gov.co/Public/Tendering/OpportunityDetail/Index?noticeUID=CO1.NTC.411010&amp;isFromPublicArea=True&amp;isModal=False</t>
  </si>
  <si>
    <t>https://community.secop.gov.co/Public/Tendering/OpportunityDetail/Index?noticeUID=CO1.NTC.394381&amp;isFromPublicArea=True&amp;isModal=False</t>
  </si>
  <si>
    <t>https://community.secop.gov.co/Public/Tendering/OpportunityDetail/Index?noticeUID=CO1.NTC.412258&amp;isFromPublicArea=True&amp;isModal=False</t>
  </si>
  <si>
    <t>https://community.secop.gov.co/Public/Tendering/OpportunityDetail/Index?noticeUID=CO1.NTC.442395&amp;isFromPublicArea=True&amp;isModal=False</t>
  </si>
  <si>
    <t>https://community.secop.gov.co/Public/Tendering/OpportunityDetail/Index?noticeUID=CO1.NTC.442606&amp;isFromPublicArea=True&amp;isModal=False</t>
  </si>
  <si>
    <t>https://community.secop.gov.co/Public/Tendering/OpportunityDetail/Index?noticeUID=CO1.NTC.443735&amp;isFromPublicArea=True&amp;isModal=False</t>
  </si>
  <si>
    <t>https://community.secop.gov.co/Public/Tendering/OpportunityDetail/Index?noticeUID=CO1.NTC.434715&amp;isFromPublicArea=True&amp;isModal=False</t>
  </si>
  <si>
    <t>https://community.secop.gov.co/Public/Tendering/OpportunityDetail/Index?noticeUID=CO1.NTC.411405&amp;isFromPublicArea=True&amp;isModal=False</t>
  </si>
  <si>
    <t>https://community.secop.gov.co/Public/Tendering/OpportunityDetail/Index?noticeUID=CO1.NTC.444853&amp;isFromPublicArea=True&amp;isModal=False</t>
  </si>
  <si>
    <t>https://community.secop.gov.co/Public/Tendering/OpportunityDetail/Index?noticeUID=CO1.NTC.463916&amp;isFromPublicArea=True&amp;isModal=False</t>
  </si>
  <si>
    <t>https://community.secop.gov.co/Public/Tendering/OpportunityDetail/Index?noticeUID=CO1.NTC.447440&amp;isFromPublicArea=True&amp;isModal=False</t>
  </si>
  <si>
    <t>https://www.colombiacompra.gov.co/tienda-virtual-del-estado-colombiano/ordenes-compra/29676</t>
  </si>
  <si>
    <t>https://community.secop.gov.co/Public/Tendering/OpportunityDetail/Index?noticeUID=CO1.NTC.595923&amp;isFromPublicArea=True&amp;isModal=False</t>
  </si>
  <si>
    <t>https://community.secop.gov.co/Public/Tendering/OpportunityDetail/Index?noticeUID=CO1.NTC.482607&amp;isFromPublicArea=True&amp;isModal=False</t>
  </si>
  <si>
    <t>https://community.secop.gov.co/Public/Tendering/OpportunityDetail/Index?noticeUID=CO1.NTC.475745&amp;isFromPublicArea=True&amp;isModal=False</t>
  </si>
  <si>
    <t>https://community.secop.gov.co/Public/Tendering/OpportunityDetail/Index?noticeUID=CO1.NTC.487060&amp;isFromPublicArea=True&amp;isModal=False</t>
  </si>
  <si>
    <t>https://community.secop.gov.co/Public/Tendering/OpportunityDetail/Index?noticeUID=CO1.NTC.481502&amp;isFromPublicArea=True&amp;isModal=False</t>
  </si>
  <si>
    <t>https://community.secop.gov.co/Public/Tendering/OpportunityDetail/Index?noticeUID=CO1.NTC.474802&amp;isFromPublicArea=True&amp;isModal=False</t>
  </si>
  <si>
    <t>https://community.secop.gov.co/Public/Tendering/OpportunityDetail/Index?noticeUID=CO1.NTC.496783&amp;isFromPublicArea=True&amp;isModal=False</t>
  </si>
  <si>
    <t>https://community.secop.gov.co/Public/Tendering/OpportunityDetail/Index?noticeUID=CO1.NTC.463914&amp;isFromPublicArea=True&amp;isModal=False</t>
  </si>
  <si>
    <t>https://community.secop.gov.co/Public/Tendering/OpportunityDetail/Index?noticeUID=CO1.NTC.467128&amp;isFromPublicArea=True&amp;isModal=False</t>
  </si>
  <si>
    <t>https://community.secop.gov.co/Public/Tendering/OpportunityDetail/Index?noticeUID=CO1.NTC.469225&amp;isFromPublicArea=True&amp;isModal=False</t>
  </si>
  <si>
    <t>https://community.secop.gov.co/Public/Tendering/OpportunityDetail/Index?noticeUID=CO1.NTC.526054&amp;isFromPublicArea=True&amp;isModal=False</t>
  </si>
  <si>
    <t>https://community.secop.gov.co/Public/Tendering/OpportunityDetail/Index?noticeUID=CO1.NTC.536425&amp;isFromPublicArea=True&amp;isModal=False</t>
  </si>
  <si>
    <t>https://community.secop.gov.co/Public/Tendering/ContractNoticePhases/View?PPI=CO1.PPI.1838034&amp;isFromPublicArea=True&amp;isModal=False</t>
  </si>
  <si>
    <t>https://community.secop.gov.co/Public/Tendering/OpportunityDetail/Index?noticeUID=CO1.NTC.543841&amp;isFromPublicArea=True&amp;isModal=False</t>
  </si>
  <si>
    <t>https://community.secop.gov.co/Public/Tendering/OpportunityDetail/Index?noticeUID=CO1.NTC.558875&amp;isFromPublicArea=True&amp;isModal=False</t>
  </si>
  <si>
    <t>https://community.secop.gov.co/Public/Tendering/OpportunityDetail/Index?noticeUID=CO1.NTC.539113&amp;isFromPublicArea=True&amp;isModal=False</t>
  </si>
  <si>
    <t>https://community.secop.gov.co/Public/Tendering/OpportunityDetail/Index?noticeUID=CO1.NTC.551576&amp;isFromPublicArea=True&amp;isModal=False</t>
  </si>
  <si>
    <t>https://www.colombiacompra.gov.co/tienda-virtual-del-estado-colombiano/ordenes-compra/31911</t>
  </si>
  <si>
    <t>https://community.secop.gov.co/Public/Tendering/OpportunityDetail/Index?noticeUID=CO1.NTC.562756&amp;isFromPublicArea=True&amp;isModal=False</t>
  </si>
  <si>
    <t>https://community.secop.gov.co/Public/Tendering/OpportunityDetail/Index?noticeUID=CO1.NTC.559120&amp;isFromPublicArea=True&amp;isModal=False</t>
  </si>
  <si>
    <t>https://community.secop.gov.co/Public/Tendering/OpportunityDetail/Index?noticeUID=CO1.NTC.572202&amp;isFromPublicArea=True&amp;isModal=False</t>
  </si>
  <si>
    <t>https://community.secop.gov.co/Public/Tendering/OpportunityDetail/Index?noticeUID=CO1.NTC.568456&amp;isFromPublicArea=True&amp;isModal=False</t>
  </si>
  <si>
    <t>https://community.secop.gov.co/Public/Tendering/OpportunityDetail/Index?noticeUID=CO1.NTC.601287&amp;isFromPublicArea=True&amp;isModal=False</t>
  </si>
  <si>
    <t>https://community.secop.gov.co/Public/Tendering/OpportunityDetail/Index?noticeUID=CO1.NTC.590943&amp;isFromPublicArea=True&amp;isModal=False</t>
  </si>
  <si>
    <t>https://community.secop.gov.co/Public/Tendering/OpportunityDetail/Index?noticeUID=CO1.NTC.596974&amp;isFromPublicArea=True&amp;isModal=False</t>
  </si>
  <si>
    <t>CONTRATACION DIRECTA</t>
  </si>
  <si>
    <t>CONTRATO</t>
  </si>
  <si>
    <t>VALOR</t>
  </si>
  <si>
    <t>PRESTAR SERVICIOS PROFESIONALES PARA LA CREACIÓN Y ELABORACIÓN DE PIEZAS GRAFICAS DE PUBLICIDAD, PARA LA PROMOCIÓN DE BOGOTÁ COMO DESTINO TURISTICO.</t>
  </si>
  <si>
    <t>PRESTAR SERVICIOS OPERATIVOS PARA REALIZAR LOS PROCESOS DE CAPTURA DE INFORMACIÓN PRIMARIA EN UN SEGUNDO IDIOMA DE LAS INVESTIGACIONES, ESTUDIOS Y MEDICIONES QUE DESARROLLE EL OBSERVATORIO DE TURISMO, CUMPLIENDO CON LA CALIDAD Y OPORTUNIDAD EN LA INFORMACIÓN.</t>
  </si>
  <si>
    <t>PRESTAR SERVICIOS PROFESIONALES PARA REALIZAR ACTIVIDADES DE MERCADEO Y RELACIONES PÚBLICAS Y ALIANZAS EN EL MARCO DE LA ESTRATEGIA DE MERCADEO DE CIUDAD</t>
  </si>
  <si>
    <t>PRESTAR SERVICIOS PROFESIONALES PARA GESTIONAR Y HACER SEGUIMIENTO DE PROGRAMAS, ALIANZAS, CONVENIOS Y DEMÁS ESTRATEGIAS DE RELACIONES PÚBLICAS DESARROLLADAS PARA POSICIONAR A BOGOTÁ COMO DESTINO TURÍSTICO</t>
  </si>
  <si>
    <t>PRESTAR SERVICIOS PROFESIONALES PARA LA GESTIÓN Y EJECUCIÓN DE LA ESTRATEGIA COMUNICACIONAL Y PROMOCIONAL DE BOGOTÁ COMO DESTINO TURÍSTICO</t>
  </si>
  <si>
    <t>MARIA FERNANDA ESCOBAR TORO</t>
  </si>
  <si>
    <t>LADY ANDREA FEO MAHECHA</t>
  </si>
  <si>
    <t>ELSA VIVIANA VALENCIA ORTIZ</t>
  </si>
  <si>
    <t>SEGURIDAD LASER LTDA</t>
  </si>
  <si>
    <t>PRESTACIÓN DE LOS SERVICIOS ESPECIALIZADOS DE VIGILANCIA Y SEGURIDAD PRIVADA PARA LA PROTECCIÓN DE LAS PERSONAS  Y BIENES MUEBLES QUE PERMANECEN EN LAS DIFERENTES SEDES O INMUEBLES DE PROPIEDAD DEL INSTITUTO DISTRITAL DE TURISMO O POR LOS QUE LLEGUE A SER LEGALMENTE RESPONSABLE</t>
  </si>
  <si>
    <t>TECNI CENTRO AUTOMOTRIZ JJ LIMITADA</t>
  </si>
  <si>
    <t>PRESTAR EL SERVICIO DE MANTENIMIENTO PREVENTIVO Y CORRECTIVO, CON SUMINISTRO DE REPUESTOS PARA LOS VEHÍCULOS DE PROPIEDAD DEL INSTITUTO DISTRITAL DE TURISMO, INCLUYENDO LA ADQUISICIÓN DE LLANTAS.</t>
  </si>
  <si>
    <t>NESTOR AUGUSTO GOYES ORTEGA</t>
  </si>
  <si>
    <t>PRESTAR SERVICIOS PROFESIONALES PARA REALIZAR LA ADMINISTRACIÓN DE CONTENIDOS DIGITALES Y SOPORTE TÉCNICO EN LAS PÁGINAS WEB Y DE REDES SOCIALES A CARGO DE LA SUBDIRECCIÓN DE PROMOCIÓN Y MERCADEO</t>
  </si>
  <si>
    <t>ANGIE KATHERIN LAVERDE OBANDO</t>
  </si>
  <si>
    <t>GERMÁN AUGUSTO GARCÍA PINZON</t>
  </si>
  <si>
    <t>PRESTAR SERVICIOS PROFESIONALES PARA APOYAR A LA SUBDIRECCIÓN DE GESTIÓN DE DESTINO EN ASUNTOS TRANSVERSALES ENCAMINADOS A FORTALECER ESTRATEGIAS DE TURISMO SOSTENIBLE.</t>
  </si>
  <si>
    <t>JUAN CAMILO GIRON QUIJANO</t>
  </si>
  <si>
    <t>PRESTAR SERVICIOS DE APOYO PARA LA ADMINISTRACIÓN Y PROGRAMACIÓN DE LA PÁGINA WEB, LOS MICROSITIOS Y LA INTRANET DEL INSTITUTO DISTRITAL DE TURISMO, LAS APLICACIONES DEL OBSERVATORIO DE TURISMO Y/O LAS REQUERIDAS POR LA ENTIDAD.</t>
  </si>
  <si>
    <t>LEONEL FELIPE CARRILLO DÍAZ</t>
  </si>
  <si>
    <t>PRESTAR SERVICIOS PROFESIONALES PARA APOYAR EN LA FORMULACIÓN, EJECUCIÓN Y SEGUIMIENTO DE LOS PROGRAMAS QUE PROPENDAN POR EL DESARROLLO Y PROMOCIÓN DEL TURISMO EN LAS DIFERENTES LOCALIDADES DE LA CIUDAD.</t>
  </si>
  <si>
    <t>JUAN DIEGO RIVAS CARDONA</t>
  </si>
  <si>
    <t>PRESTAR SERVICIOS PROFESIONALES PARA LA GENERACIÓN, DISEÑO DE LOS LINEAMIENTOS Y DEFINICIÓN DE CARACTÉRÍSTICAS DE LÍNEA GRÁFICA Y ELABORACIÓN DE PIEZAS PARA LAS ACCIONES DE PROMOCIÓN Y MERCADEO DE BOGOTÁ COMO DESTINO TURÍSTICO.</t>
  </si>
  <si>
    <t>PRESTAR SERVICIOS DE APOYO PARA LA EJECUCIÓN DE ACTIVIDADES ENCAMINADAS A LA PROMOCIÓN Y MERCADEO DE BOGOTÁ COMO DESTINO TURÍSTICO CON PRESTADORES DE SERVICIOS TURÍSTICOS</t>
  </si>
  <si>
    <t>LAURA CAMILA CHAVES CHAVES</t>
  </si>
  <si>
    <t>PRESTAR LOS SERVICIOS DE APOYO A LA GESTIÓN ENTRE LA ASESORÍA DE COMUNICACIONES Y DEMÁS ÁREAS DEL IDT, PARA ENLAZAR LOS PROCESOS LOGÍSTICOS ADMINISTRATIVOS Y DEMÁS SOLICITUDES QUE SE GENEREN EN LA INSTITUCIÓN.</t>
  </si>
  <si>
    <t>ANDRES MAURICIO CASTELLANOS CARRASCAL</t>
  </si>
  <si>
    <t>PRESTAR SERVICIOS PROFESIONALES PARA APOYAR EN LA FORMULACIÓN, EJECUCIÓN Y SEGUIMIENTO DE LOS PROGRAMAS QUE PROPENDAN POR EL DESARROLLO Y PROMOCIÓN DEL TURISMO EN LAS DIFERENTES LOCALIDAD DE LA CIUDAD.</t>
  </si>
  <si>
    <t>OBJETO</t>
  </si>
  <si>
    <t>CONTRATISTA</t>
  </si>
  <si>
    <t>LINK PUBLICACION INFORMES</t>
  </si>
  <si>
    <t>CONTRATACION DIRECTA - PRESTACION DE SERVICIOS PROFESIONALES</t>
  </si>
  <si>
    <t>CONTRATACION DIRECTA - PRESTACION DE SERVICIOS DE APOYO A LA GESTIÓN</t>
  </si>
  <si>
    <t>MODALIDAD</t>
  </si>
  <si>
    <t>https://community.secop.gov.co/Public/Tendering/OpportunityDetail/Index?noticeUID=CO1.NTC.1221825&amp;isFromPublicArea=True&amp;isModal=False</t>
  </si>
  <si>
    <t>https://community.secop.gov.co/Public/Tendering/OpportunityDetail/Index?noticeUID=CO1.NTC.1225122&amp;isFromPublicArea=True&amp;isModal=False</t>
  </si>
  <si>
    <t>https://community.secop.gov.co/Public/Tendering/OpportunityDetail/Index?noticeUID=CO1.NTC.1225403&amp;isFromPublicArea=True&amp;isModal=False</t>
  </si>
  <si>
    <t>https://community.secop.gov.co/Public/Tendering/OpportunityDetail/Index?noticeUID=CO1.NTC.1225721&amp;isFromPublicArea=True&amp;isModal=False</t>
  </si>
  <si>
    <t>https://community.secop.gov.co/Public/Tendering/OpportunityDetail/Index?noticeUID=CO1.NTC.1230561&amp;isFromPublicArea=True&amp;isModal=False</t>
  </si>
  <si>
    <t>https://community.secop.gov.co/Public/Tendering/OpportunityDetail/Index?noticeUID=CO1.NTC.1231572&amp;isFromPublicArea=True&amp;isModal=False</t>
  </si>
  <si>
    <t>https://community.secop.gov.co/Public/Tendering/OpportunityDetail/Index?noticeUID=CO1.NTC.1234608&amp;isFromPublicArea=True&amp;isModal=False</t>
  </si>
  <si>
    <t>https://community.secop.gov.co/Public/Tendering/OpportunityDetail/Index?noticeUID=CO1.NTC.1215738&amp;isFromPublicArea=True&amp;isModal=False</t>
  </si>
  <si>
    <t>https://community.secop.gov.co/Public/Tendering/OpportunityDetail/Index?noticeUID=CO1.NTC.1243439&amp;isFromPublicArea=True&amp;isModal=False</t>
  </si>
  <si>
    <t>https://community.secop.gov.co/Public/Tendering/OpportunityDetail/Index?noticeUID=CO1.NTC.1231092&amp;isFromPublicArea=True&amp;isModal=False</t>
  </si>
  <si>
    <t>https://community.secop.gov.co/Public/Tendering/OpportunityDetail/Index?noticeUID=CO1.NTC.1263053&amp;isFromPublicArea=True&amp;isModal=False</t>
  </si>
  <si>
    <t>https://community.secop.gov.co/Public/Tendering/OpportunityDetail/Index?noticeUID=CO1.NTC.1250126&amp;isFromPublicArea=True&amp;isModal=False</t>
  </si>
  <si>
    <t>https://community.secop.gov.co/Public/Tendering/OpportunityDetail/Index?noticeUID=CO1.NTC.1253906&amp;isFromPublicArea=True&amp;isModal=False</t>
  </si>
  <si>
    <t>https://community.secop.gov.co/Public/Tendering/OpportunityDetail/Index?noticeUID=CO1.NTC.1253574&amp;isFromPublicArea=True&amp;isModal=False</t>
  </si>
  <si>
    <t>https://community.secop.gov.co/Public/Tendering/OpportunityDetail/Index?noticeUID=CO1.NTC.1258454&amp;isFromPublicArea=True&amp;isModal=False</t>
  </si>
  <si>
    <t>https://community.secop.gov.co/Public/Tendering/OpportunityDetail/Index?noticeUID=CO1.NTC.1263804&amp;isFromPublicArea=True&amp;isModal=False</t>
  </si>
  <si>
    <t>INFORMES DE EJECUCION MAYO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</si>
</sst>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164" formatCode="&quot;$&quot;\ #,##0_);[Red]\(&quot;$&quot;\ #,##0\)"/>
    <numFmt numFmtId="165" formatCode="_-* #,##0.00\ &quot;€&quot;_-;\-* #,##0.00\ &quot;€&quot;_-;_-* &quot;-&quot;??\ &quot;€&quot;_-;_-@_-"/>
    <numFmt numFmtId="166" formatCode="[$$-240A]\ #,##0"/>
    <numFmt numFmtId="167" formatCode="_-[$$-240A]\ * #,##0.00_ ;_-[$$-240A]\ * \-#,##0.00\ ;_-[$$-240A]\ * &quot;-&quot;??_ ;_-@_ "/>
    <numFmt numFmtId="168" formatCode="dd/mm/yyyy;@"/>
  </numFmts>
  <fonts count="23" x14ac:knownFonts="1">
    <font>
      <sz val="10"/>
      <name val="Arial"/>
    </font>
    <font>
      <b/>
      <sz val="10"/>
      <name val="Arial"/>
      <family val="2"/>
    </font>
    <font>
      <sz val="10"/>
      <name val="Arial"/>
      <family val="2"/>
    </font>
    <font>
      <sz val="10"/>
      <name val="Arial"/>
      <family val="2"/>
    </font>
    <font>
      <u/>
      <sz val="10"/>
      <color theme="10"/>
      <name val="Arial"/>
      <family val="2"/>
    </font>
    <font>
      <sz val="8"/>
      <color rgb="FF3D3D3D"/>
      <name val="Arial"/>
      <family val="2"/>
    </font>
    <font>
      <i/>
      <sz val="11"/>
      <name val="Arial"/>
      <family val="2"/>
    </font>
    <font>
      <sz val="11"/>
      <name val="Times New Roman"/>
      <family val="1"/>
    </font>
    <font>
      <sz val="10"/>
      <color rgb="FFFF0000"/>
      <name val="Arial"/>
      <family val="2"/>
    </font>
    <font>
      <u/>
      <sz val="10"/>
      <name val="Arial"/>
      <family val="2"/>
    </font>
    <font>
      <sz val="9"/>
      <name val="Arial"/>
      <family val="2"/>
    </font>
    <font>
      <sz val="10"/>
      <color theme="1"/>
      <name val="Arial"/>
      <family val="2"/>
    </font>
    <font>
      <b/>
      <u/>
      <sz val="9"/>
      <color rgb="FF333333"/>
      <name val="Arial"/>
      <family val="2"/>
    </font>
    <font>
      <u/>
      <sz val="11"/>
      <color theme="1"/>
      <name val="Calibri"/>
      <family val="2"/>
      <scheme val="minor"/>
    </font>
    <font>
      <b/>
      <sz val="16"/>
      <name val="Arial"/>
      <family val="2"/>
    </font>
    <font>
      <b/>
      <sz val="14"/>
      <name val="Arial"/>
      <family val="2"/>
    </font>
    <font>
      <b/>
      <sz val="11"/>
      <color theme="3"/>
      <name val="Calibri"/>
      <family val="2"/>
      <scheme val="minor"/>
    </font>
    <font>
      <b/>
      <sz val="15"/>
      <color theme="3"/>
      <name val="Calibri"/>
      <family val="2"/>
      <scheme val="minor"/>
    </font>
    <font>
      <b/>
      <sz val="16"/>
      <color theme="3"/>
      <name val="Calibri"/>
      <family val="2"/>
      <scheme val="minor"/>
    </font>
    <font>
      <sz val="10"/>
      <name val="Arial"/>
      <family val="2"/>
    </font>
    <font>
      <b/>
      <sz val="24"/>
      <color theme="3"/>
      <name val="Calibri"/>
      <family val="2"/>
      <scheme val="minor"/>
    </font>
    <font>
      <b/>
      <sz val="18"/>
      <color theme="3"/>
      <name val="Calibri"/>
      <family val="2"/>
      <scheme val="minor"/>
    </font>
    <font>
      <b/>
      <u/>
      <sz val="16"/>
      <color theme="3"/>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FF00"/>
        <bgColor indexed="64"/>
      </patternFill>
    </fill>
    <fill>
      <patternFill patternType="solid">
        <fgColor theme="0" tint="-0.249977111117893"/>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theme="4" tint="0.39997558519241921"/>
      </bottom>
      <diagonal/>
    </border>
    <border>
      <left/>
      <right/>
      <top/>
      <bottom style="thick">
        <color theme="4"/>
      </bottom>
      <diagonal/>
    </border>
  </borders>
  <cellStyleXfs count="7">
    <xf numFmtId="0" fontId="0" fillId="0" borderId="0"/>
    <xf numFmtId="165" fontId="3"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16" fillId="0" borderId="13" applyNumberFormat="0" applyFill="0" applyAlignment="0" applyProtection="0"/>
    <xf numFmtId="0" fontId="17" fillId="0" borderId="14" applyNumberFormat="0" applyFill="0" applyAlignment="0" applyProtection="0"/>
    <xf numFmtId="42" fontId="19" fillId="0" borderId="0" applyFont="0" applyFill="0" applyBorder="0" applyAlignment="0" applyProtection="0"/>
  </cellStyleXfs>
  <cellXfs count="270">
    <xf numFmtId="0" fontId="0" fillId="0" borderId="0" xfId="0"/>
    <xf numFmtId="0" fontId="0" fillId="0" borderId="0" xfId="0" applyAlignment="1">
      <alignment horizontal="left"/>
    </xf>
    <xf numFmtId="0" fontId="0" fillId="2" borderId="0" xfId="0" applyFill="1"/>
    <xf numFmtId="0" fontId="1" fillId="0" borderId="0" xfId="0" applyFont="1" applyAlignment="1">
      <alignment wrapText="1"/>
    </xf>
    <xf numFmtId="0" fontId="4" fillId="0" borderId="0" xfId="2" applyAlignment="1" applyProtection="1"/>
    <xf numFmtId="0" fontId="0" fillId="0" borderId="0" xfId="0" applyAlignment="1">
      <alignment wrapText="1"/>
    </xf>
    <xf numFmtId="0" fontId="2" fillId="0" borderId="0" xfId="0" applyFont="1" applyAlignment="1">
      <alignment wrapText="1"/>
    </xf>
    <xf numFmtId="0" fontId="0" fillId="0" borderId="1" xfId="0" applyBorder="1"/>
    <xf numFmtId="0" fontId="0" fillId="2" borderId="1" xfId="0" applyFill="1" applyBorder="1"/>
    <xf numFmtId="0" fontId="0" fillId="0" borderId="1" xfId="0" applyFill="1" applyBorder="1"/>
    <xf numFmtId="0" fontId="2" fillId="2" borderId="1" xfId="0" applyFont="1" applyFill="1" applyBorder="1"/>
    <xf numFmtId="0" fontId="0" fillId="0" borderId="0" xfId="0" applyFill="1"/>
    <xf numFmtId="0" fontId="4" fillId="0" borderId="0" xfId="2" applyFill="1" applyAlignment="1" applyProtection="1"/>
    <xf numFmtId="0" fontId="2" fillId="0" borderId="1" xfId="0" applyFont="1" applyFill="1" applyBorder="1"/>
    <xf numFmtId="0" fontId="0" fillId="0" borderId="4" xfId="0" applyBorder="1" applyAlignment="1">
      <alignment wrapText="1"/>
    </xf>
    <xf numFmtId="0" fontId="0" fillId="0" borderId="4" xfId="0" applyFill="1" applyBorder="1" applyAlignment="1">
      <alignment wrapText="1"/>
    </xf>
    <xf numFmtId="0" fontId="0" fillId="0" borderId="4" xfId="0" applyBorder="1"/>
    <xf numFmtId="0" fontId="2" fillId="0" borderId="4" xfId="0" applyFont="1" applyBorder="1"/>
    <xf numFmtId="0" fontId="0" fillId="2" borderId="4" xfId="0" applyFill="1" applyBorder="1"/>
    <xf numFmtId="0" fontId="0" fillId="0" borderId="4" xfId="0" applyFill="1" applyBorder="1"/>
    <xf numFmtId="0" fontId="2" fillId="0" borderId="4" xfId="0" applyFont="1" applyFill="1" applyBorder="1" applyAlignment="1">
      <alignment wrapText="1"/>
    </xf>
    <xf numFmtId="0" fontId="2" fillId="0" borderId="4" xfId="0" applyFont="1" applyFill="1" applyBorder="1"/>
    <xf numFmtId="0" fontId="2" fillId="0" borderId="1" xfId="0" applyFont="1" applyFill="1" applyBorder="1" applyAlignment="1">
      <alignment wrapText="1"/>
    </xf>
    <xf numFmtId="0" fontId="2" fillId="0" borderId="1" xfId="0" applyFont="1" applyBorder="1" applyAlignment="1">
      <alignment wrapText="1"/>
    </xf>
    <xf numFmtId="0" fontId="0" fillId="2" borderId="4" xfId="0" applyFill="1" applyBorder="1" applyAlignment="1">
      <alignment wrapText="1"/>
    </xf>
    <xf numFmtId="166" fontId="0" fillId="2" borderId="1" xfId="0" applyNumberFormat="1" applyFill="1" applyBorder="1"/>
    <xf numFmtId="166" fontId="0" fillId="0" borderId="1" xfId="0" applyNumberFormat="1" applyFill="1" applyBorder="1"/>
    <xf numFmtId="0" fontId="2" fillId="2" borderId="4" xfId="0" applyFont="1" applyFill="1" applyBorder="1"/>
    <xf numFmtId="0" fontId="0" fillId="2" borderId="3" xfId="0" applyFill="1" applyBorder="1"/>
    <xf numFmtId="0" fontId="2" fillId="2" borderId="0" xfId="0" applyFont="1" applyFill="1" applyBorder="1"/>
    <xf numFmtId="0" fontId="0" fillId="0" borderId="0" xfId="0" applyFill="1" applyAlignment="1">
      <alignment wrapText="1"/>
    </xf>
    <xf numFmtId="0" fontId="0" fillId="0" borderId="3" xfId="0" applyFont="1" applyFill="1" applyBorder="1"/>
    <xf numFmtId="0" fontId="0" fillId="0" borderId="5" xfId="0" applyFill="1" applyBorder="1"/>
    <xf numFmtId="166" fontId="0" fillId="2" borderId="3" xfId="0" applyNumberFormat="1" applyFill="1" applyBorder="1"/>
    <xf numFmtId="0" fontId="0" fillId="3" borderId="0" xfId="0" applyFill="1"/>
    <xf numFmtId="0" fontId="2" fillId="2" borderId="6" xfId="0" applyFont="1" applyFill="1" applyBorder="1"/>
    <xf numFmtId="0" fontId="2" fillId="2" borderId="4" xfId="0" applyFont="1" applyFill="1" applyBorder="1" applyAlignment="1">
      <alignment wrapText="1"/>
    </xf>
    <xf numFmtId="0" fontId="2" fillId="2" borderId="1" xfId="0" applyFont="1" applyFill="1" applyBorder="1" applyAlignment="1">
      <alignment wrapText="1"/>
    </xf>
    <xf numFmtId="0" fontId="2" fillId="2" borderId="3" xfId="0" applyFont="1" applyFill="1" applyBorder="1" applyAlignment="1">
      <alignment wrapText="1"/>
    </xf>
    <xf numFmtId="0" fontId="0" fillId="0" borderId="1" xfId="0" applyFill="1" applyBorder="1" applyAlignment="1">
      <alignment wrapText="1"/>
    </xf>
    <xf numFmtId="0" fontId="0" fillId="0" borderId="1" xfId="0" applyBorder="1" applyAlignment="1">
      <alignment wrapText="1"/>
    </xf>
    <xf numFmtId="0" fontId="0" fillId="2" borderId="1" xfId="0" applyFill="1" applyBorder="1" applyAlignment="1">
      <alignment wrapText="1"/>
    </xf>
    <xf numFmtId="0" fontId="2" fillId="2" borderId="1" xfId="0" applyNumberFormat="1" applyFont="1" applyFill="1" applyBorder="1" applyAlignment="1">
      <alignment wrapText="1"/>
    </xf>
    <xf numFmtId="0" fontId="6" fillId="0" borderId="0" xfId="0" applyFont="1"/>
    <xf numFmtId="0" fontId="2" fillId="0" borderId="1" xfId="0" applyFont="1" applyBorder="1" applyAlignment="1"/>
    <xf numFmtId="0" fontId="0" fillId="0" borderId="1" xfId="0" applyBorder="1" applyAlignment="1"/>
    <xf numFmtId="0" fontId="0" fillId="0" borderId="5" xfId="0" applyFill="1" applyBorder="1" applyAlignment="1">
      <alignment wrapText="1"/>
    </xf>
    <xf numFmtId="166" fontId="0" fillId="0" borderId="0" xfId="0" applyNumberFormat="1" applyAlignment="1">
      <alignment wrapText="1"/>
    </xf>
    <xf numFmtId="166" fontId="0" fillId="0" borderId="0" xfId="0" applyNumberFormat="1" applyFill="1" applyAlignment="1">
      <alignment wrapText="1"/>
    </xf>
    <xf numFmtId="164" fontId="0" fillId="0" borderId="0" xfId="0" applyNumberFormat="1" applyAlignment="1">
      <alignment wrapText="1"/>
    </xf>
    <xf numFmtId="0" fontId="0" fillId="0" borderId="1" xfId="0" applyBorder="1" applyAlignment="1">
      <alignment horizontal="center"/>
    </xf>
    <xf numFmtId="0" fontId="0" fillId="0" borderId="3" xfId="0" applyFill="1" applyBorder="1" applyAlignment="1">
      <alignment horizontal="center"/>
    </xf>
    <xf numFmtId="0" fontId="0" fillId="2" borderId="1" xfId="0" applyFill="1" applyBorder="1" applyAlignment="1">
      <alignment horizontal="center"/>
    </xf>
    <xf numFmtId="0" fontId="0" fillId="0" borderId="1" xfId="0" applyFill="1" applyBorder="1" applyAlignment="1">
      <alignment horizontal="center"/>
    </xf>
    <xf numFmtId="0" fontId="2" fillId="0" borderId="1" xfId="0" applyFont="1" applyBorder="1" applyAlignment="1">
      <alignment horizontal="center"/>
    </xf>
    <xf numFmtId="0" fontId="0" fillId="0" borderId="0" xfId="0" applyAlignment="1">
      <alignment horizontal="center"/>
    </xf>
    <xf numFmtId="166" fontId="0" fillId="2" borderId="1" xfId="0" applyNumberFormat="1" applyFill="1" applyBorder="1" applyAlignment="1">
      <alignment horizontal="center"/>
    </xf>
    <xf numFmtId="166" fontId="0" fillId="0" borderId="1" xfId="0" applyNumberFormat="1" applyFill="1" applyBorder="1" applyAlignment="1">
      <alignment horizontal="center"/>
    </xf>
    <xf numFmtId="0" fontId="2" fillId="0" borderId="1" xfId="0" applyFont="1" applyFill="1" applyBorder="1" applyAlignment="1">
      <alignment horizontal="center"/>
    </xf>
    <xf numFmtId="14" fontId="2" fillId="2" borderId="1" xfId="0" applyNumberFormat="1" applyFont="1" applyFill="1" applyBorder="1" applyAlignment="1">
      <alignment horizontal="center"/>
    </xf>
    <xf numFmtId="14" fontId="0" fillId="0" borderId="1" xfId="0" applyNumberFormat="1" applyBorder="1" applyAlignment="1">
      <alignment horizontal="center"/>
    </xf>
    <xf numFmtId="14" fontId="0" fillId="2" borderId="1" xfId="0" applyNumberFormat="1" applyFill="1" applyBorder="1" applyAlignment="1">
      <alignment horizontal="center"/>
    </xf>
    <xf numFmtId="14" fontId="0" fillId="0" borderId="1" xfId="0" applyNumberFormat="1" applyFill="1" applyBorder="1" applyAlignment="1">
      <alignment horizontal="center"/>
    </xf>
    <xf numFmtId="168" fontId="0" fillId="0" borderId="1" xfId="0" applyNumberFormat="1" applyFill="1" applyBorder="1" applyAlignment="1">
      <alignment horizontal="center"/>
    </xf>
    <xf numFmtId="168" fontId="0" fillId="2" borderId="1" xfId="0" applyNumberFormat="1" applyFill="1" applyBorder="1" applyAlignment="1">
      <alignment horizontal="center"/>
    </xf>
    <xf numFmtId="0" fontId="2" fillId="2" borderId="1" xfId="0" applyFont="1" applyFill="1" applyBorder="1" applyAlignment="1">
      <alignment horizontal="center"/>
    </xf>
    <xf numFmtId="0" fontId="7" fillId="0" borderId="0" xfId="0" applyFont="1" applyAlignment="1">
      <alignment horizontal="center"/>
    </xf>
    <xf numFmtId="0" fontId="0" fillId="3" borderId="1" xfId="0" applyFill="1" applyBorder="1" applyAlignment="1">
      <alignment horizontal="center"/>
    </xf>
    <xf numFmtId="0" fontId="0" fillId="3" borderId="1" xfId="0" applyFill="1" applyBorder="1"/>
    <xf numFmtId="0" fontId="0" fillId="4" borderId="1" xfId="0" applyFill="1" applyBorder="1" applyAlignment="1">
      <alignment horizontal="center"/>
    </xf>
    <xf numFmtId="0" fontId="2" fillId="4" borderId="1" xfId="0" applyFont="1" applyFill="1" applyBorder="1" applyAlignment="1">
      <alignment horizontal="center"/>
    </xf>
    <xf numFmtId="0" fontId="2" fillId="3" borderId="1" xfId="0" applyFont="1" applyFill="1" applyBorder="1" applyAlignment="1">
      <alignment horizontal="center"/>
    </xf>
    <xf numFmtId="0" fontId="2" fillId="0" borderId="0" xfId="0" applyFont="1" applyFill="1" applyAlignment="1">
      <alignment horizontal="center"/>
    </xf>
    <xf numFmtId="166" fontId="2" fillId="0" borderId="0" xfId="0" applyNumberFormat="1" applyFont="1" applyFill="1" applyAlignment="1">
      <alignment horizontal="center"/>
    </xf>
    <xf numFmtId="166" fontId="2" fillId="0" borderId="1" xfId="0" applyNumberFormat="1" applyFont="1" applyFill="1" applyBorder="1" applyAlignment="1">
      <alignment horizontal="center"/>
    </xf>
    <xf numFmtId="14" fontId="2" fillId="0" borderId="1" xfId="0" applyNumberFormat="1" applyFont="1" applyFill="1" applyBorder="1" applyAlignment="1">
      <alignment horizontal="center"/>
    </xf>
    <xf numFmtId="168" fontId="2" fillId="0" borderId="1" xfId="0" applyNumberFormat="1" applyFont="1" applyFill="1" applyBorder="1" applyAlignment="1">
      <alignment horizontal="center"/>
    </xf>
    <xf numFmtId="0" fontId="1" fillId="0" borderId="0" xfId="0" applyFont="1" applyFill="1"/>
    <xf numFmtId="0" fontId="2" fillId="0" borderId="0" xfId="0" applyFont="1" applyFill="1"/>
    <xf numFmtId="168" fontId="2" fillId="0" borderId="0" xfId="0" applyNumberFormat="1" applyFont="1" applyFill="1" applyAlignment="1">
      <alignment horizontal="center"/>
    </xf>
    <xf numFmtId="0" fontId="2" fillId="0" borderId="3" xfId="0" applyFont="1" applyFill="1" applyBorder="1"/>
    <xf numFmtId="0" fontId="2" fillId="0" borderId="0" xfId="0" applyFont="1" applyFill="1" applyAlignment="1">
      <alignment wrapText="1"/>
    </xf>
    <xf numFmtId="168" fontId="2" fillId="0" borderId="0" xfId="1" applyNumberFormat="1" applyFont="1" applyFill="1" applyAlignment="1">
      <alignment horizontal="center"/>
    </xf>
    <xf numFmtId="167" fontId="2" fillId="0" borderId="0" xfId="1" applyNumberFormat="1" applyFont="1" applyFill="1" applyAlignment="1">
      <alignment horizontal="center"/>
    </xf>
    <xf numFmtId="167" fontId="2" fillId="0" borderId="0" xfId="0" applyNumberFormat="1" applyFont="1" applyFill="1" applyAlignment="1">
      <alignment horizontal="center"/>
    </xf>
    <xf numFmtId="0" fontId="0" fillId="0" borderId="0" xfId="0" applyFill="1" applyBorder="1"/>
    <xf numFmtId="0" fontId="0" fillId="0" borderId="1" xfId="0" applyBorder="1" applyAlignment="1">
      <alignment horizontal="center" vertical="center"/>
    </xf>
    <xf numFmtId="0" fontId="0" fillId="2" borderId="3" xfId="0" applyFill="1" applyBorder="1" applyAlignment="1">
      <alignment horizontal="center"/>
    </xf>
    <xf numFmtId="14" fontId="0" fillId="0" borderId="2" xfId="0" applyNumberFormat="1" applyBorder="1" applyAlignment="1">
      <alignment horizontal="center"/>
    </xf>
    <xf numFmtId="14" fontId="0" fillId="0" borderId="2" xfId="0" applyNumberFormat="1" applyFill="1" applyBorder="1" applyAlignment="1">
      <alignment horizontal="center"/>
    </xf>
    <xf numFmtId="168" fontId="0" fillId="2" borderId="3" xfId="0" applyNumberFormat="1" applyFill="1" applyBorder="1" applyAlignment="1">
      <alignment horizontal="center"/>
    </xf>
    <xf numFmtId="14" fontId="0" fillId="0" borderId="0" xfId="0" applyNumberFormat="1" applyAlignment="1">
      <alignment horizontal="center"/>
    </xf>
    <xf numFmtId="168" fontId="0" fillId="2" borderId="6" xfId="0" applyNumberFormat="1" applyFill="1" applyBorder="1" applyAlignment="1">
      <alignment horizontal="center"/>
    </xf>
    <xf numFmtId="166" fontId="2" fillId="0" borderId="1" xfId="0" applyNumberFormat="1" applyFont="1" applyFill="1" applyBorder="1" applyAlignment="1">
      <alignment horizontal="center" wrapText="1"/>
    </xf>
    <xf numFmtId="166" fontId="0" fillId="0" borderId="1" xfId="0" applyNumberFormat="1" applyFill="1" applyBorder="1" applyAlignment="1">
      <alignment horizontal="center" wrapText="1"/>
    </xf>
    <xf numFmtId="166" fontId="0" fillId="2" borderId="1" xfId="0" applyNumberFormat="1" applyFill="1" applyBorder="1" applyAlignment="1">
      <alignment horizontal="center" wrapText="1"/>
    </xf>
    <xf numFmtId="0" fontId="2" fillId="0" borderId="0" xfId="0" applyFont="1" applyFill="1" applyAlignment="1">
      <alignment horizontal="center" wrapText="1"/>
    </xf>
    <xf numFmtId="166" fontId="2" fillId="0" borderId="0" xfId="0" applyNumberFormat="1" applyFont="1" applyFill="1" applyAlignment="1">
      <alignment horizontal="center" wrapText="1"/>
    </xf>
    <xf numFmtId="166" fontId="0" fillId="2" borderId="3" xfId="0" applyNumberFormat="1" applyFill="1" applyBorder="1" applyAlignment="1">
      <alignment horizontal="center" wrapText="1"/>
    </xf>
    <xf numFmtId="0" fontId="2" fillId="2" borderId="0" xfId="0" applyFont="1" applyFill="1" applyBorder="1" applyAlignment="1">
      <alignment horizontal="center"/>
    </xf>
    <xf numFmtId="0" fontId="2" fillId="0" borderId="1" xfId="0" applyFont="1" applyFill="1" applyBorder="1" applyAlignment="1">
      <alignment horizontal="left"/>
    </xf>
    <xf numFmtId="0" fontId="0" fillId="0" borderId="1" xfId="0" applyBorder="1" applyAlignment="1">
      <alignment horizontal="left"/>
    </xf>
    <xf numFmtId="0" fontId="2" fillId="0" borderId="0" xfId="0" applyFont="1" applyFill="1" applyAlignment="1">
      <alignment horizontal="left"/>
    </xf>
    <xf numFmtId="0" fontId="0" fillId="0" borderId="1" xfId="0" applyFill="1" applyBorder="1" applyAlignment="1">
      <alignment horizontal="left"/>
    </xf>
    <xf numFmtId="0" fontId="0" fillId="2" borderId="1" xfId="0" applyFill="1" applyBorder="1" applyAlignment="1">
      <alignment horizontal="left"/>
    </xf>
    <xf numFmtId="0" fontId="0" fillId="2" borderId="0" xfId="0" applyFill="1" applyBorder="1"/>
    <xf numFmtId="14" fontId="0" fillId="2" borderId="2" xfId="0" applyNumberFormat="1" applyFill="1" applyBorder="1" applyAlignment="1">
      <alignment horizontal="center"/>
    </xf>
    <xf numFmtId="0" fontId="2" fillId="2" borderId="0" xfId="0" applyFont="1" applyFill="1" applyAlignment="1">
      <alignment horizontal="left"/>
    </xf>
    <xf numFmtId="0" fontId="0" fillId="2" borderId="0" xfId="0" applyFill="1" applyAlignment="1">
      <alignment horizontal="left"/>
    </xf>
    <xf numFmtId="166" fontId="2" fillId="2" borderId="1" xfId="0" applyNumberFormat="1" applyFont="1" applyFill="1" applyBorder="1" applyAlignment="1">
      <alignment horizontal="center" wrapText="1"/>
    </xf>
    <xf numFmtId="166" fontId="2" fillId="2" borderId="1" xfId="0" applyNumberFormat="1" applyFont="1" applyFill="1" applyBorder="1" applyAlignment="1">
      <alignment horizontal="center"/>
    </xf>
    <xf numFmtId="168" fontId="2" fillId="2" borderId="1" xfId="0" applyNumberFormat="1" applyFont="1" applyFill="1" applyBorder="1" applyAlignment="1">
      <alignment horizontal="center"/>
    </xf>
    <xf numFmtId="0" fontId="2" fillId="2" borderId="1" xfId="0" applyFont="1" applyFill="1" applyBorder="1" applyAlignment="1">
      <alignment horizontal="left"/>
    </xf>
    <xf numFmtId="0" fontId="2" fillId="2" borderId="0" xfId="0" applyFont="1" applyFill="1"/>
    <xf numFmtId="0" fontId="2" fillId="2" borderId="2" xfId="0" applyNumberFormat="1" applyFont="1" applyFill="1" applyBorder="1" applyAlignment="1">
      <alignment wrapText="1"/>
    </xf>
    <xf numFmtId="0" fontId="2" fillId="2" borderId="2" xfId="0" applyFont="1" applyFill="1" applyBorder="1" applyAlignment="1">
      <alignment wrapText="1"/>
    </xf>
    <xf numFmtId="0" fontId="8" fillId="2" borderId="1" xfId="0" applyFont="1" applyFill="1" applyBorder="1" applyAlignment="1">
      <alignment horizontal="center"/>
    </xf>
    <xf numFmtId="0" fontId="10" fillId="2" borderId="2" xfId="0" applyNumberFormat="1" applyFont="1" applyFill="1" applyBorder="1" applyAlignment="1">
      <alignment wrapText="1"/>
    </xf>
    <xf numFmtId="0" fontId="10" fillId="2" borderId="4" xfId="0" applyFont="1" applyFill="1" applyBorder="1"/>
    <xf numFmtId="14" fontId="2" fillId="2" borderId="1" xfId="0" applyNumberFormat="1" applyFont="1" applyFill="1" applyBorder="1" applyAlignment="1">
      <alignment horizontal="center" wrapText="1"/>
    </xf>
    <xf numFmtId="0" fontId="0" fillId="2" borderId="2" xfId="0" applyFill="1" applyBorder="1" applyAlignment="1">
      <alignment wrapText="1"/>
    </xf>
    <xf numFmtId="0" fontId="2" fillId="2" borderId="3" xfId="0" applyFont="1" applyFill="1" applyBorder="1" applyAlignment="1">
      <alignment horizontal="center"/>
    </xf>
    <xf numFmtId="0" fontId="2" fillId="2" borderId="6" xfId="0" applyFont="1" applyFill="1" applyBorder="1" applyAlignment="1">
      <alignment wrapText="1"/>
    </xf>
    <xf numFmtId="166" fontId="2" fillId="2" borderId="3" xfId="0" applyNumberFormat="1" applyFont="1" applyFill="1" applyBorder="1" applyAlignment="1">
      <alignment horizontal="center" wrapText="1"/>
    </xf>
    <xf numFmtId="166" fontId="2" fillId="2" borderId="3" xfId="0" applyNumberFormat="1" applyFont="1" applyFill="1" applyBorder="1" applyAlignment="1">
      <alignment horizontal="center"/>
    </xf>
    <xf numFmtId="14" fontId="2" fillId="2" borderId="0" xfId="0" applyNumberFormat="1" applyFont="1" applyFill="1" applyAlignment="1">
      <alignment horizontal="center"/>
    </xf>
    <xf numFmtId="168" fontId="2" fillId="2" borderId="0" xfId="0" applyNumberFormat="1" applyFont="1" applyFill="1" applyAlignment="1">
      <alignment horizontal="center"/>
    </xf>
    <xf numFmtId="0" fontId="2" fillId="2" borderId="3" xfId="0" applyFont="1" applyFill="1" applyBorder="1"/>
    <xf numFmtId="0" fontId="5" fillId="2" borderId="0" xfId="0" applyFont="1" applyFill="1" applyAlignment="1">
      <alignment horizontal="center"/>
    </xf>
    <xf numFmtId="0" fontId="2" fillId="2" borderId="1" xfId="0" applyNumberFormat="1" applyFont="1" applyFill="1" applyBorder="1" applyAlignment="1">
      <alignment horizontal="center"/>
    </xf>
    <xf numFmtId="0" fontId="11" fillId="2" borderId="1" xfId="0" applyFont="1" applyFill="1" applyBorder="1" applyAlignment="1">
      <alignment horizontal="center"/>
    </xf>
    <xf numFmtId="0" fontId="2" fillId="0" borderId="2" xfId="0" applyFont="1" applyFill="1" applyBorder="1" applyAlignment="1">
      <alignment wrapText="1"/>
    </xf>
    <xf numFmtId="166" fontId="2" fillId="2" borderId="4" xfId="0" applyNumberFormat="1" applyFont="1" applyFill="1" applyBorder="1" applyAlignment="1">
      <alignment wrapText="1"/>
    </xf>
    <xf numFmtId="166" fontId="0" fillId="2" borderId="4" xfId="0" applyNumberFormat="1" applyFill="1" applyBorder="1" applyAlignment="1">
      <alignment wrapText="1"/>
    </xf>
    <xf numFmtId="166" fontId="0" fillId="0" borderId="4" xfId="0" applyNumberFormat="1" applyFill="1" applyBorder="1" applyAlignment="1">
      <alignment wrapText="1"/>
    </xf>
    <xf numFmtId="166" fontId="0" fillId="0" borderId="4" xfId="0" applyNumberFormat="1" applyBorder="1" applyAlignment="1">
      <alignment wrapText="1"/>
    </xf>
    <xf numFmtId="0" fontId="9" fillId="2" borderId="1" xfId="2" applyFont="1" applyFill="1" applyBorder="1" applyAlignment="1" applyProtection="1"/>
    <xf numFmtId="0" fontId="4" fillId="2" borderId="1" xfId="2" applyFill="1" applyBorder="1" applyAlignment="1" applyProtection="1"/>
    <xf numFmtId="0" fontId="4" fillId="0" borderId="1" xfId="2" applyFill="1" applyBorder="1" applyAlignment="1" applyProtection="1"/>
    <xf numFmtId="0" fontId="4" fillId="0" borderId="1" xfId="2" applyBorder="1" applyAlignment="1" applyProtection="1"/>
    <xf numFmtId="0" fontId="4" fillId="0" borderId="1" xfId="2" applyBorder="1" applyAlignment="1" applyProtection="1">
      <alignment wrapText="1"/>
    </xf>
    <xf numFmtId="166" fontId="2" fillId="2" borderId="1" xfId="2" applyNumberFormat="1" applyFont="1" applyFill="1" applyBorder="1" applyAlignment="1" applyProtection="1">
      <alignment horizontal="center"/>
    </xf>
    <xf numFmtId="0" fontId="9" fillId="2" borderId="1" xfId="2" applyFont="1" applyFill="1" applyBorder="1" applyAlignment="1" applyProtection="1">
      <alignment horizontal="center"/>
    </xf>
    <xf numFmtId="166" fontId="2" fillId="0" borderId="1" xfId="2" applyNumberFormat="1" applyFont="1" applyFill="1" applyBorder="1" applyAlignment="1" applyProtection="1">
      <alignment horizontal="center"/>
    </xf>
    <xf numFmtId="0" fontId="4" fillId="2" borderId="1" xfId="2" applyFill="1" applyBorder="1" applyAlignment="1" applyProtection="1">
      <alignment horizontal="center"/>
    </xf>
    <xf numFmtId="0" fontId="4" fillId="0" borderId="1" xfId="2" applyBorder="1" applyAlignment="1" applyProtection="1">
      <alignment horizontal="center"/>
    </xf>
    <xf numFmtId="166" fontId="9" fillId="0" borderId="1" xfId="2" applyNumberFormat="1" applyFont="1" applyFill="1" applyBorder="1" applyAlignment="1" applyProtection="1">
      <alignment horizontal="center"/>
    </xf>
    <xf numFmtId="0" fontId="9" fillId="0" borderId="1" xfId="2" applyFont="1" applyFill="1" applyBorder="1" applyAlignment="1" applyProtection="1">
      <alignment horizontal="center"/>
    </xf>
    <xf numFmtId="0" fontId="4" fillId="0" borderId="1" xfId="2" applyFill="1" applyBorder="1" applyAlignment="1" applyProtection="1">
      <alignment horizontal="center"/>
    </xf>
    <xf numFmtId="0" fontId="4" fillId="3" borderId="1" xfId="2" applyFill="1" applyBorder="1" applyAlignment="1" applyProtection="1">
      <alignment horizontal="center"/>
    </xf>
    <xf numFmtId="0" fontId="4" fillId="0" borderId="0" xfId="2" applyAlignment="1" applyProtection="1">
      <alignment horizontal="center"/>
    </xf>
    <xf numFmtId="0" fontId="4" fillId="0" borderId="0" xfId="2" applyFill="1" applyAlignment="1" applyProtection="1">
      <alignment horizontal="center"/>
    </xf>
    <xf numFmtId="166" fontId="9" fillId="2" borderId="1" xfId="2" applyNumberFormat="1" applyFont="1" applyFill="1" applyBorder="1" applyAlignment="1" applyProtection="1">
      <alignment horizontal="center"/>
    </xf>
    <xf numFmtId="166" fontId="2" fillId="3" borderId="1" xfId="2" applyNumberFormat="1" applyFont="1" applyFill="1" applyBorder="1" applyAlignment="1" applyProtection="1">
      <alignment horizontal="center"/>
    </xf>
    <xf numFmtId="0" fontId="2" fillId="0" borderId="3" xfId="0" applyFont="1" applyFill="1" applyBorder="1" applyAlignment="1">
      <alignment horizontal="center"/>
    </xf>
    <xf numFmtId="0" fontId="0" fillId="0" borderId="0" xfId="0" applyFill="1" applyBorder="1" applyAlignment="1">
      <alignment horizontal="center"/>
    </xf>
    <xf numFmtId="14" fontId="2" fillId="2" borderId="3" xfId="0" applyNumberFormat="1" applyFont="1" applyFill="1" applyBorder="1" applyAlignment="1">
      <alignment horizontal="center"/>
    </xf>
    <xf numFmtId="14" fontId="2" fillId="0" borderId="0" xfId="0" applyNumberFormat="1" applyFont="1" applyFill="1" applyAlignment="1">
      <alignment horizontal="center"/>
    </xf>
    <xf numFmtId="14" fontId="2" fillId="0" borderId="2" xfId="0" applyNumberFormat="1" applyFont="1" applyFill="1" applyBorder="1" applyAlignment="1">
      <alignment horizontal="center"/>
    </xf>
    <xf numFmtId="14" fontId="0" fillId="0" borderId="6" xfId="0" applyNumberFormat="1" applyFill="1" applyBorder="1" applyAlignment="1">
      <alignment horizontal="center"/>
    </xf>
    <xf numFmtId="0" fontId="12" fillId="0" borderId="1" xfId="0" applyFont="1" applyBorder="1" applyAlignment="1">
      <alignment wrapText="1"/>
    </xf>
    <xf numFmtId="166" fontId="0" fillId="0" borderId="1" xfId="0" applyNumberFormat="1" applyBorder="1" applyAlignment="1">
      <alignment wrapText="1"/>
    </xf>
    <xf numFmtId="0" fontId="13" fillId="0" borderId="1" xfId="0" applyFont="1" applyBorder="1" applyAlignment="1">
      <alignment wrapText="1"/>
    </xf>
    <xf numFmtId="166" fontId="0" fillId="0" borderId="1" xfId="0" applyNumberFormat="1" applyFill="1" applyBorder="1" applyAlignment="1">
      <alignment wrapText="1"/>
    </xf>
    <xf numFmtId="166" fontId="0" fillId="2" borderId="1" xfId="0" applyNumberFormat="1" applyFill="1" applyBorder="1" applyAlignment="1">
      <alignment wrapText="1"/>
    </xf>
    <xf numFmtId="166" fontId="2" fillId="0" borderId="1" xfId="0" applyNumberFormat="1" applyFont="1" applyBorder="1" applyAlignment="1">
      <alignment wrapText="1"/>
    </xf>
    <xf numFmtId="166" fontId="2" fillId="0" borderId="1" xfId="0" applyNumberFormat="1" applyFont="1" applyFill="1" applyBorder="1" applyAlignment="1">
      <alignment wrapText="1"/>
    </xf>
    <xf numFmtId="166" fontId="0" fillId="3" borderId="1" xfId="0" applyNumberFormat="1" applyFill="1" applyBorder="1" applyAlignment="1">
      <alignment wrapText="1"/>
    </xf>
    <xf numFmtId="0" fontId="15" fillId="5" borderId="1" xfId="0" applyFont="1" applyFill="1" applyBorder="1" applyAlignment="1">
      <alignment horizontal="center" vertical="center"/>
    </xf>
    <xf numFmtId="0" fontId="15" fillId="5" borderId="1" xfId="0" applyFont="1" applyFill="1" applyBorder="1" applyAlignment="1">
      <alignment horizontal="center" vertical="center" wrapText="1"/>
    </xf>
    <xf numFmtId="168" fontId="15" fillId="5" borderId="1" xfId="0" applyNumberFormat="1" applyFont="1" applyFill="1" applyBorder="1" applyAlignment="1">
      <alignment horizontal="center" vertical="center" wrapText="1"/>
    </xf>
    <xf numFmtId="0" fontId="15" fillId="5" borderId="1" xfId="0" applyFont="1" applyFill="1" applyBorder="1" applyAlignment="1">
      <alignment horizontal="left" vertical="center" wrapText="1"/>
    </xf>
    <xf numFmtId="0" fontId="0" fillId="0" borderId="2" xfId="0" applyBorder="1" applyAlignment="1">
      <alignment horizontal="center"/>
    </xf>
    <xf numFmtId="0" fontId="0" fillId="0" borderId="7" xfId="0" applyBorder="1" applyAlignment="1">
      <alignment horizontal="center"/>
    </xf>
    <xf numFmtId="0" fontId="2" fillId="2" borderId="7" xfId="0" applyFont="1" applyFill="1" applyBorder="1" applyAlignment="1">
      <alignment wrapText="1"/>
    </xf>
    <xf numFmtId="166" fontId="0" fillId="2" borderId="7" xfId="0" applyNumberFormat="1" applyFill="1" applyBorder="1" applyAlignment="1">
      <alignment horizontal="center" wrapText="1"/>
    </xf>
    <xf numFmtId="166" fontId="0" fillId="2" borderId="7" xfId="0" applyNumberFormat="1" applyFill="1" applyBorder="1"/>
    <xf numFmtId="0" fontId="0" fillId="2" borderId="7" xfId="0" applyFill="1" applyBorder="1" applyAlignment="1">
      <alignment horizontal="center"/>
    </xf>
    <xf numFmtId="14" fontId="0" fillId="2" borderId="7" xfId="0" applyNumberFormat="1" applyFill="1" applyBorder="1" applyAlignment="1">
      <alignment horizontal="center"/>
    </xf>
    <xf numFmtId="168" fontId="0" fillId="2" borderId="7" xfId="0" applyNumberFormat="1" applyFill="1" applyBorder="1" applyAlignment="1">
      <alignment horizontal="center"/>
    </xf>
    <xf numFmtId="14" fontId="0" fillId="0" borderId="7" xfId="0" applyNumberFormat="1" applyFill="1" applyBorder="1" applyAlignment="1">
      <alignment horizontal="center"/>
    </xf>
    <xf numFmtId="0" fontId="2" fillId="2" borderId="7" xfId="0" applyFont="1" applyFill="1" applyBorder="1" applyAlignment="1">
      <alignment horizontal="center"/>
    </xf>
    <xf numFmtId="0" fontId="0" fillId="0" borderId="8" xfId="0" applyBorder="1" applyAlignment="1">
      <alignment wrapText="1"/>
    </xf>
    <xf numFmtId="0" fontId="0" fillId="0" borderId="7" xfId="0" applyBorder="1" applyAlignment="1">
      <alignment horizontal="left"/>
    </xf>
    <xf numFmtId="0" fontId="2" fillId="0" borderId="8" xfId="0" applyFont="1" applyFill="1" applyBorder="1"/>
    <xf numFmtId="14" fontId="0" fillId="0" borderId="9" xfId="0" applyNumberFormat="1" applyBorder="1" applyAlignment="1">
      <alignment horizontal="center"/>
    </xf>
    <xf numFmtId="0" fontId="2" fillId="0" borderId="9" xfId="0" applyFont="1" applyFill="1" applyBorder="1" applyAlignment="1">
      <alignment wrapText="1"/>
    </xf>
    <xf numFmtId="0" fontId="0" fillId="0" borderId="7" xfId="0" applyBorder="1" applyAlignment="1">
      <alignment wrapText="1"/>
    </xf>
    <xf numFmtId="0" fontId="4" fillId="0" borderId="7" xfId="2" applyBorder="1" applyAlignment="1" applyProtection="1">
      <alignment horizontal="center"/>
    </xf>
    <xf numFmtId="166" fontId="2" fillId="0" borderId="7" xfId="2" applyNumberFormat="1" applyFont="1" applyFill="1" applyBorder="1" applyAlignment="1" applyProtection="1">
      <alignment horizontal="center"/>
    </xf>
    <xf numFmtId="166" fontId="0" fillId="0" borderId="7" xfId="0" applyNumberFormat="1" applyBorder="1" applyAlignment="1">
      <alignment wrapText="1"/>
    </xf>
    <xf numFmtId="0" fontId="0" fillId="0" borderId="7" xfId="0" applyBorder="1"/>
    <xf numFmtId="0" fontId="0" fillId="2" borderId="7" xfId="0" applyFill="1" applyBorder="1"/>
    <xf numFmtId="0" fontId="0" fillId="0" borderId="8" xfId="0" applyFill="1" applyBorder="1"/>
    <xf numFmtId="0" fontId="2" fillId="2" borderId="8" xfId="0" applyFont="1" applyFill="1" applyBorder="1"/>
    <xf numFmtId="0" fontId="0" fillId="2" borderId="7" xfId="0" applyFill="1" applyBorder="1" applyAlignment="1">
      <alignment horizontal="left"/>
    </xf>
    <xf numFmtId="0" fontId="0" fillId="2" borderId="8" xfId="0" applyFill="1" applyBorder="1"/>
    <xf numFmtId="0" fontId="0" fillId="2" borderId="8" xfId="0" applyFill="1" applyBorder="1" applyAlignment="1">
      <alignment wrapText="1"/>
    </xf>
    <xf numFmtId="14" fontId="0" fillId="2" borderId="9" xfId="0" applyNumberFormat="1" applyFill="1" applyBorder="1" applyAlignment="1">
      <alignment horizontal="center"/>
    </xf>
    <xf numFmtId="0" fontId="2" fillId="2" borderId="9" xfId="0" applyFont="1" applyFill="1" applyBorder="1" applyAlignment="1">
      <alignment wrapText="1"/>
    </xf>
    <xf numFmtId="0" fontId="4" fillId="2" borderId="7" xfId="2" applyFill="1" applyBorder="1" applyAlignment="1" applyProtection="1">
      <alignment horizontal="center"/>
    </xf>
    <xf numFmtId="166" fontId="2" fillId="2" borderId="7" xfId="2" applyNumberFormat="1" applyFont="1" applyFill="1" applyBorder="1" applyAlignment="1" applyProtection="1">
      <alignment horizontal="center"/>
    </xf>
    <xf numFmtId="166" fontId="0" fillId="2" borderId="7" xfId="0" applyNumberFormat="1" applyFill="1" applyBorder="1" applyAlignment="1">
      <alignment horizontal="right" wrapText="1"/>
    </xf>
    <xf numFmtId="168" fontId="0" fillId="0" borderId="7" xfId="0" applyNumberFormat="1" applyFill="1" applyBorder="1" applyAlignment="1">
      <alignment horizontal="center"/>
    </xf>
    <xf numFmtId="0" fontId="2" fillId="0" borderId="8" xfId="0" applyFont="1" applyFill="1" applyBorder="1" applyAlignment="1">
      <alignment wrapText="1"/>
    </xf>
    <xf numFmtId="0" fontId="2" fillId="0" borderId="8" xfId="0" applyFont="1" applyBorder="1"/>
    <xf numFmtId="0" fontId="0" fillId="0" borderId="3" xfId="0" applyBorder="1" applyAlignment="1">
      <alignment horizontal="center"/>
    </xf>
    <xf numFmtId="14" fontId="0" fillId="2" borderId="3" xfId="0" applyNumberFormat="1" applyFill="1" applyBorder="1" applyAlignment="1">
      <alignment horizontal="center"/>
    </xf>
    <xf numFmtId="14" fontId="0" fillId="0" borderId="3" xfId="0" applyNumberFormat="1" applyFill="1" applyBorder="1" applyAlignment="1">
      <alignment horizontal="center"/>
    </xf>
    <xf numFmtId="0" fontId="2" fillId="0" borderId="5" xfId="0" applyFont="1" applyFill="1" applyBorder="1"/>
    <xf numFmtId="0" fontId="2" fillId="0" borderId="3" xfId="0" applyFont="1" applyFill="1" applyBorder="1" applyAlignment="1">
      <alignment horizontal="left"/>
    </xf>
    <xf numFmtId="14" fontId="0" fillId="0" borderId="6" xfId="0" applyNumberFormat="1" applyBorder="1" applyAlignment="1">
      <alignment horizontal="center"/>
    </xf>
    <xf numFmtId="0" fontId="2" fillId="0" borderId="6" xfId="0" applyFont="1" applyFill="1" applyBorder="1" applyAlignment="1">
      <alignment wrapText="1"/>
    </xf>
    <xf numFmtId="0" fontId="4" fillId="0" borderId="3" xfId="2" applyBorder="1" applyAlignment="1" applyProtection="1">
      <alignment wrapText="1"/>
    </xf>
    <xf numFmtId="0" fontId="4" fillId="0" borderId="3" xfId="2" applyBorder="1" applyAlignment="1" applyProtection="1">
      <alignment horizontal="center"/>
    </xf>
    <xf numFmtId="166" fontId="2" fillId="0" borderId="3" xfId="2" applyNumberFormat="1" applyFont="1" applyFill="1" applyBorder="1" applyAlignment="1" applyProtection="1">
      <alignment horizontal="center"/>
    </xf>
    <xf numFmtId="166" fontId="0" fillId="0" borderId="3" xfId="0" applyNumberFormat="1" applyBorder="1" applyAlignment="1">
      <alignment wrapText="1"/>
    </xf>
    <xf numFmtId="0" fontId="0" fillId="0" borderId="3" xfId="0" applyBorder="1"/>
    <xf numFmtId="0" fontId="0" fillId="0" borderId="10" xfId="0" applyBorder="1" applyAlignment="1">
      <alignment horizontal="center"/>
    </xf>
    <xf numFmtId="0" fontId="2" fillId="2" borderId="10" xfId="0" applyFont="1" applyFill="1" applyBorder="1" applyAlignment="1">
      <alignment wrapText="1"/>
    </xf>
    <xf numFmtId="166" fontId="0" fillId="2" borderId="10" xfId="0" applyNumberFormat="1" applyFill="1" applyBorder="1" applyAlignment="1">
      <alignment horizontal="center" wrapText="1"/>
    </xf>
    <xf numFmtId="166" fontId="0" fillId="2" borderId="10" xfId="0" applyNumberFormat="1" applyFill="1" applyBorder="1"/>
    <xf numFmtId="0" fontId="0" fillId="2" borderId="10" xfId="0" applyFill="1" applyBorder="1" applyAlignment="1">
      <alignment horizontal="center"/>
    </xf>
    <xf numFmtId="14" fontId="0" fillId="2" borderId="10" xfId="0" applyNumberFormat="1" applyFill="1" applyBorder="1" applyAlignment="1">
      <alignment horizontal="center"/>
    </xf>
    <xf numFmtId="168" fontId="0" fillId="2" borderId="10" xfId="0" applyNumberFormat="1" applyFill="1" applyBorder="1" applyAlignment="1">
      <alignment horizontal="center"/>
    </xf>
    <xf numFmtId="14" fontId="0" fillId="0" borderId="10" xfId="0" applyNumberFormat="1" applyFill="1" applyBorder="1" applyAlignment="1">
      <alignment horizontal="center"/>
    </xf>
    <xf numFmtId="0" fontId="0" fillId="2" borderId="10" xfId="0" applyFill="1" applyBorder="1"/>
    <xf numFmtId="0" fontId="2" fillId="2" borderId="10" xfId="0" applyFont="1" applyFill="1" applyBorder="1" applyAlignment="1">
      <alignment horizontal="center"/>
    </xf>
    <xf numFmtId="0" fontId="2" fillId="0" borderId="11" xfId="0" applyFont="1" applyBorder="1"/>
    <xf numFmtId="0" fontId="0" fillId="0" borderId="10" xfId="0" applyBorder="1" applyAlignment="1">
      <alignment horizontal="left"/>
    </xf>
    <xf numFmtId="0" fontId="0" fillId="0" borderId="11" xfId="0" applyFill="1" applyBorder="1"/>
    <xf numFmtId="0" fontId="2" fillId="0" borderId="11" xfId="0" applyFont="1" applyFill="1" applyBorder="1" applyAlignment="1">
      <alignment wrapText="1"/>
    </xf>
    <xf numFmtId="14" fontId="0" fillId="0" borderId="12" xfId="0" applyNumberFormat="1" applyBorder="1" applyAlignment="1">
      <alignment horizontal="center"/>
    </xf>
    <xf numFmtId="0" fontId="2" fillId="0" borderId="12" xfId="0" applyFont="1" applyFill="1" applyBorder="1" applyAlignment="1">
      <alignment wrapText="1"/>
    </xf>
    <xf numFmtId="0" fontId="0" fillId="0" borderId="10" xfId="0" applyBorder="1" applyAlignment="1">
      <alignment wrapText="1"/>
    </xf>
    <xf numFmtId="0" fontId="4" fillId="0" borderId="10" xfId="2" applyBorder="1" applyAlignment="1" applyProtection="1">
      <alignment horizontal="center"/>
    </xf>
    <xf numFmtId="166" fontId="2" fillId="0" borderId="10" xfId="2" applyNumberFormat="1" applyFont="1" applyFill="1" applyBorder="1" applyAlignment="1" applyProtection="1">
      <alignment horizontal="center"/>
    </xf>
    <xf numFmtId="166" fontId="0" fillId="0" borderId="10" xfId="0" applyNumberFormat="1" applyBorder="1" applyAlignment="1">
      <alignment wrapText="1"/>
    </xf>
    <xf numFmtId="0" fontId="0" fillId="0" borderId="10" xfId="0" applyBorder="1"/>
    <xf numFmtId="0" fontId="2" fillId="0" borderId="3" xfId="0" applyFont="1" applyFill="1" applyBorder="1" applyAlignment="1">
      <alignment wrapText="1"/>
    </xf>
    <xf numFmtId="166" fontId="0" fillId="0" borderId="3" xfId="0" applyNumberFormat="1" applyFill="1" applyBorder="1" applyAlignment="1">
      <alignment horizontal="center" wrapText="1"/>
    </xf>
    <xf numFmtId="166" fontId="0" fillId="0" borderId="3" xfId="0" applyNumberFormat="1" applyFill="1" applyBorder="1"/>
    <xf numFmtId="168" fontId="0" fillId="0" borderId="3" xfId="0" applyNumberFormat="1" applyFill="1" applyBorder="1" applyAlignment="1">
      <alignment horizontal="center"/>
    </xf>
    <xf numFmtId="0" fontId="0" fillId="0" borderId="3" xfId="0" applyFill="1" applyBorder="1"/>
    <xf numFmtId="0" fontId="0" fillId="0" borderId="5" xfId="0" applyBorder="1"/>
    <xf numFmtId="0" fontId="0" fillId="0" borderId="3" xfId="0" applyBorder="1" applyAlignment="1">
      <alignment horizontal="left"/>
    </xf>
    <xf numFmtId="0" fontId="2" fillId="0" borderId="5" xfId="0" applyFont="1" applyFill="1" applyBorder="1" applyAlignment="1">
      <alignment wrapText="1"/>
    </xf>
    <xf numFmtId="0" fontId="13" fillId="0" borderId="3" xfId="0" applyFont="1" applyBorder="1" applyAlignment="1">
      <alignment wrapText="1"/>
    </xf>
    <xf numFmtId="0" fontId="4" fillId="0" borderId="3" xfId="2" applyFill="1" applyBorder="1" applyAlignment="1" applyProtection="1">
      <alignment horizontal="center"/>
    </xf>
    <xf numFmtId="166" fontId="0" fillId="0" borderId="3" xfId="0" applyNumberFormat="1" applyFill="1" applyBorder="1" applyAlignment="1">
      <alignment wrapText="1"/>
    </xf>
    <xf numFmtId="168" fontId="0" fillId="0" borderId="10" xfId="0" applyNumberFormat="1" applyFill="1" applyBorder="1" applyAlignment="1">
      <alignment horizontal="center"/>
    </xf>
    <xf numFmtId="0" fontId="0" fillId="2" borderId="10" xfId="0" applyFill="1" applyBorder="1" applyAlignment="1">
      <alignment wrapText="1"/>
    </xf>
    <xf numFmtId="0" fontId="0" fillId="0" borderId="11" xfId="0" applyBorder="1" applyAlignment="1">
      <alignment wrapText="1"/>
    </xf>
    <xf numFmtId="0" fontId="0" fillId="0" borderId="11" xfId="0" applyFill="1" applyBorder="1" applyAlignment="1">
      <alignment wrapText="1"/>
    </xf>
    <xf numFmtId="0" fontId="2" fillId="2" borderId="12" xfId="0" applyFont="1" applyFill="1" applyBorder="1" applyAlignment="1">
      <alignment wrapText="1"/>
    </xf>
    <xf numFmtId="0" fontId="2" fillId="2" borderId="5" xfId="0" applyFont="1" applyFill="1" applyBorder="1"/>
    <xf numFmtId="0" fontId="0" fillId="0" borderId="3" xfId="0" applyBorder="1" applyAlignment="1">
      <alignment wrapText="1"/>
    </xf>
    <xf numFmtId="0" fontId="0" fillId="0" borderId="11" xfId="0" applyBorder="1"/>
    <xf numFmtId="168" fontId="0" fillId="0" borderId="1" xfId="0" applyNumberFormat="1" applyBorder="1" applyAlignment="1">
      <alignment horizontal="center"/>
    </xf>
    <xf numFmtId="0" fontId="4" fillId="0" borderId="10" xfId="2" applyBorder="1" applyAlignment="1" applyProtection="1">
      <alignment wrapText="1"/>
    </xf>
    <xf numFmtId="0" fontId="18" fillId="2" borderId="1" xfId="0" applyFont="1" applyFill="1" applyBorder="1" applyAlignment="1">
      <alignment horizontal="center" vertical="center" wrapText="1"/>
    </xf>
    <xf numFmtId="0" fontId="21" fillId="5" borderId="1" xfId="5" applyFont="1" applyFill="1" applyBorder="1" applyAlignment="1">
      <alignment horizontal="center" vertical="center" wrapText="1"/>
    </xf>
    <xf numFmtId="0" fontId="21" fillId="5" borderId="3" xfId="5" applyFont="1" applyFill="1" applyBorder="1" applyAlignment="1">
      <alignment horizontal="center" vertical="center" wrapText="1"/>
    </xf>
    <xf numFmtId="42" fontId="18" fillId="2" borderId="1" xfId="6" applyFont="1" applyFill="1" applyBorder="1" applyAlignment="1">
      <alignment vertical="center"/>
    </xf>
    <xf numFmtId="0" fontId="22" fillId="2" borderId="1" xfId="2" applyFont="1" applyFill="1" applyBorder="1" applyAlignment="1" applyProtection="1">
      <alignment horizontal="center" vertical="center" wrapText="1"/>
    </xf>
    <xf numFmtId="0" fontId="20" fillId="6" borderId="1" xfId="4" applyFont="1" applyFill="1" applyBorder="1" applyAlignment="1">
      <alignment horizontal="center" vertical="center"/>
    </xf>
    <xf numFmtId="0" fontId="14" fillId="5" borderId="1" xfId="0" applyFont="1" applyFill="1" applyBorder="1" applyAlignment="1">
      <alignment horizontal="left" vertical="center"/>
    </xf>
    <xf numFmtId="0" fontId="2" fillId="0" borderId="0" xfId="0" applyFont="1" applyFill="1" applyAlignment="1">
      <alignment horizontal="center"/>
    </xf>
    <xf numFmtId="0" fontId="18" fillId="2" borderId="1" xfId="0" applyFont="1" applyFill="1" applyBorder="1" applyAlignment="1">
      <alignment horizontal="center" vertical="center"/>
    </xf>
    <xf numFmtId="0" fontId="18" fillId="2" borderId="4" xfId="0" applyFont="1" applyFill="1" applyBorder="1" applyAlignment="1">
      <alignment horizontal="center" vertical="center" wrapText="1"/>
    </xf>
  </cellXfs>
  <cellStyles count="7">
    <cellStyle name="Encabezado 1" xfId="5" builtinId="16"/>
    <cellStyle name="Hipervínculo" xfId="2" builtinId="8"/>
    <cellStyle name="Moneda" xfId="1" builtinId="4"/>
    <cellStyle name="Moneda [0]" xfId="6" builtinId="7"/>
    <cellStyle name="Normal" xfId="0" builtinId="0"/>
    <cellStyle name="Normal 2" xfId="3" xr:uid="{00000000-0005-0000-0000-000003000000}"/>
    <cellStyle name="Título 3" xfId="4" builtinId="18"/>
  </cellStyles>
  <dxfs count="0"/>
  <tableStyles count="0" defaultTableStyle="TableStyleMedium9" defaultPivotStyle="PivotStyleLight16"/>
  <colors>
    <mruColors>
      <color rgb="FF00FF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8-12-7742352" TargetMode="External"/><Relationship Id="rId21" Type="http://schemas.openxmlformats.org/officeDocument/2006/relationships/hyperlink" Target="https://www.contratos.gov.co/consultas/detalleProceso.do?numConstancia=18-12-7600941" TargetMode="External"/><Relationship Id="rId42" Type="http://schemas.openxmlformats.org/officeDocument/2006/relationships/hyperlink" Target="https://www.contratos.gov.co/consultas/detalleProceso.do?numConstancia=18-12-7706314" TargetMode="External"/><Relationship Id="rId63" Type="http://schemas.openxmlformats.org/officeDocument/2006/relationships/hyperlink" Target="https://www.contratos.gov.co/consultas/detalleProceso.do?numConstancia=18-12-7716477" TargetMode="External"/><Relationship Id="rId84" Type="http://schemas.openxmlformats.org/officeDocument/2006/relationships/hyperlink" Target="https://www.contratos.gov.co/consultas/detalleProceso.do?numConstancia=18-12-7718641" TargetMode="External"/><Relationship Id="rId138" Type="http://schemas.openxmlformats.org/officeDocument/2006/relationships/hyperlink" Target="https://www.contratos.gov.co/consultas/detalleProceso.do?numConstancia=18-12-7775148" TargetMode="External"/><Relationship Id="rId159" Type="http://schemas.openxmlformats.org/officeDocument/2006/relationships/hyperlink" Target="https://community.secop.gov.co/Public/Tendering/OpportunityDetail/Index?noticeUID=CO1.NTC.543841&amp;isFromPublicArea=True&amp;isModal=False" TargetMode="External"/><Relationship Id="rId107" Type="http://schemas.openxmlformats.org/officeDocument/2006/relationships/hyperlink" Target="https://www.contratos.gov.co/consultas/detalleProceso.do?numConstancia=18-12-7738767" TargetMode="External"/><Relationship Id="rId11" Type="http://schemas.openxmlformats.org/officeDocument/2006/relationships/hyperlink" Target="https://www.contratos.gov.co/consultas/detalleProceso.do?numConstancia=18-12-7583118" TargetMode="External"/><Relationship Id="rId32" Type="http://schemas.openxmlformats.org/officeDocument/2006/relationships/hyperlink" Target="https://www.contratos.gov.co/consultas/detalleProceso.do?numConstancia=18-12-7629081" TargetMode="External"/><Relationship Id="rId53" Type="http://schemas.openxmlformats.org/officeDocument/2006/relationships/hyperlink" Target="https://www.contratos.gov.co/consultas/detalleProceso.do?numConstancia=18-12-7712558" TargetMode="External"/><Relationship Id="rId74" Type="http://schemas.openxmlformats.org/officeDocument/2006/relationships/hyperlink" Target="https://www.contratos.gov.co/consultas/detalleProceso.do?numConstancia=18-12-7718640" TargetMode="External"/><Relationship Id="rId128" Type="http://schemas.openxmlformats.org/officeDocument/2006/relationships/hyperlink" Target="https://www.contratos.gov.co/consultas/detalleProceso.do?numConstancia=18-12-7773495" TargetMode="External"/><Relationship Id="rId149" Type="http://schemas.openxmlformats.org/officeDocument/2006/relationships/hyperlink" Target="https://www.contratos.gov.co/consultas/detalleProceso.do?numConstancia=18-12-7773859" TargetMode="External"/><Relationship Id="rId5" Type="http://schemas.openxmlformats.org/officeDocument/2006/relationships/hyperlink" Target="https://community.secop.gov.co/Public/Tendering/ContractNoticePhases/View?PPI=CO1.PPI.1838034&amp;isFromPublicArea=True&amp;isModal=False" TargetMode="External"/><Relationship Id="rId95" Type="http://schemas.openxmlformats.org/officeDocument/2006/relationships/hyperlink" Target="https://www.contratos.gov.co/consultas/detalleProceso.do?numConstancia=18-12-7722998" TargetMode="External"/><Relationship Id="rId160" Type="http://schemas.openxmlformats.org/officeDocument/2006/relationships/hyperlink" Target="https://community.secop.gov.co/Public/Tendering/OpportunityDetail/Index?noticeUID=CO1.NTC.558875&amp;isFromPublicArea=True&amp;isModal=False" TargetMode="External"/><Relationship Id="rId22" Type="http://schemas.openxmlformats.org/officeDocument/2006/relationships/hyperlink" Target="https://www.contratos.gov.co/consultas/detalleProceso.do?numConstancia=18-12-7601025" TargetMode="External"/><Relationship Id="rId43" Type="http://schemas.openxmlformats.org/officeDocument/2006/relationships/hyperlink" Target="https://www.contratos.gov.co/consultas/detalleProceso.do?numConstancia=18-12-7706914" TargetMode="External"/><Relationship Id="rId64" Type="http://schemas.openxmlformats.org/officeDocument/2006/relationships/hyperlink" Target="https://www.contratos.gov.co/consultas/detalleProceso.do?numConstancia=18-12-7716669" TargetMode="External"/><Relationship Id="rId118" Type="http://schemas.openxmlformats.org/officeDocument/2006/relationships/hyperlink" Target="https://www.contratos.gov.co/consultas/detalleProceso.do?numConstancia=18-12-7742518" TargetMode="External"/><Relationship Id="rId139" Type="http://schemas.openxmlformats.org/officeDocument/2006/relationships/hyperlink" Target="https://www.contratos.gov.co/consultas/detalleProceso.do?numConstancia=18-12-7775264" TargetMode="External"/><Relationship Id="rId85" Type="http://schemas.openxmlformats.org/officeDocument/2006/relationships/hyperlink" Target="https://www.contratos.gov.co/consultas/detalleProceso.do?numConstancia=18-12-7718747" TargetMode="External"/><Relationship Id="rId150" Type="http://schemas.openxmlformats.org/officeDocument/2006/relationships/hyperlink" Target="https://www.contratos.gov.co/consultas/detalleProceso.do?numConstancia=18-12-7773751" TargetMode="External"/><Relationship Id="rId12" Type="http://schemas.openxmlformats.org/officeDocument/2006/relationships/hyperlink" Target="https://www.contratos.gov.co/consultas/detalleProceso.do?numConstancia=18-12-7583757" TargetMode="External"/><Relationship Id="rId17" Type="http://schemas.openxmlformats.org/officeDocument/2006/relationships/hyperlink" Target="https://www.contratos.gov.co/consultas/detalleProceso.do?numConstancia=18-12-7600390" TargetMode="External"/><Relationship Id="rId33" Type="http://schemas.openxmlformats.org/officeDocument/2006/relationships/hyperlink" Target="https://www.contratos.gov.co/consultas/detalleProceso.do?numConstancia=18-12-7629488" TargetMode="External"/><Relationship Id="rId38" Type="http://schemas.openxmlformats.org/officeDocument/2006/relationships/hyperlink" Target="https://www.contratos.gov.co/consultas/detalleProceso.do?numConstancia=18-12-7703482" TargetMode="External"/><Relationship Id="rId59" Type="http://schemas.openxmlformats.org/officeDocument/2006/relationships/hyperlink" Target="https://www.contratos.gov.co/consultas/detalleProceso.do?numConstancia=18-12-7715269" TargetMode="External"/><Relationship Id="rId103" Type="http://schemas.openxmlformats.org/officeDocument/2006/relationships/hyperlink" Target="https://www.contratos.gov.co/consultas/detalleProceso.do?numConstancia=18-12-7728412" TargetMode="External"/><Relationship Id="rId108" Type="http://schemas.openxmlformats.org/officeDocument/2006/relationships/hyperlink" Target="https://www.contratos.gov.co/consultas/detalleProceso.do?numConstancia=18-12-7739034" TargetMode="External"/><Relationship Id="rId124" Type="http://schemas.openxmlformats.org/officeDocument/2006/relationships/hyperlink" Target="https://www.contratos.gov.co/consultas/detalleProceso.do?numConstancia=18-12-7743278" TargetMode="External"/><Relationship Id="rId129" Type="http://schemas.openxmlformats.org/officeDocument/2006/relationships/hyperlink" Target="https://www.contratos.gov.co/consultas/detalleProceso.do?numConstancia=18-12-7773684" TargetMode="External"/><Relationship Id="rId54" Type="http://schemas.openxmlformats.org/officeDocument/2006/relationships/hyperlink" Target="https://www.contratos.gov.co/consultas/detalleProceso.do?numConstancia=18-12-7712910" TargetMode="External"/><Relationship Id="rId70" Type="http://schemas.openxmlformats.org/officeDocument/2006/relationships/hyperlink" Target="https://www.contratos.gov.co/consultas/detalleProceso.do?numConstancia=18-12-7717490" TargetMode="External"/><Relationship Id="rId75" Type="http://schemas.openxmlformats.org/officeDocument/2006/relationships/hyperlink" Target="https://www.contratos.gov.co/consultas/detalleProceso.do?numConstancia=18-12-7717219" TargetMode="External"/><Relationship Id="rId91" Type="http://schemas.openxmlformats.org/officeDocument/2006/relationships/hyperlink" Target="https://www.contratos.gov.co/consultas/detalleProceso.do?numConstancia=18-12-7738123" TargetMode="External"/><Relationship Id="rId96" Type="http://schemas.openxmlformats.org/officeDocument/2006/relationships/hyperlink" Target="https://www.contratos.gov.co/consultas/detalleProceso.do?numConstancia=18-12-7723798" TargetMode="External"/><Relationship Id="rId140" Type="http://schemas.openxmlformats.org/officeDocument/2006/relationships/hyperlink" Target="https://www.contratos.gov.co/consultas/detalleProceso.do?numConstancia=18-12-7775398" TargetMode="External"/><Relationship Id="rId145" Type="http://schemas.openxmlformats.org/officeDocument/2006/relationships/hyperlink" Target="https://www.contratos.gov.co/consultas/detalleProceso.do?numConstancia=18-12-7774558" TargetMode="External"/><Relationship Id="rId161" Type="http://schemas.openxmlformats.org/officeDocument/2006/relationships/hyperlink" Target="https://community.secop.gov.co/Public/Tendering/OpportunityDetail/Index?noticeUID=CO1.NTC.551576&amp;isFromPublicArea=True&amp;isModal=False" TargetMode="External"/><Relationship Id="rId1" Type="http://schemas.openxmlformats.org/officeDocument/2006/relationships/hyperlink" Target="https://www.contratos.gov.co/consultas/detalleProceso.do?numConstancia=18-12-7601237" TargetMode="External"/><Relationship Id="rId6" Type="http://schemas.openxmlformats.org/officeDocument/2006/relationships/hyperlink" Target="https://www.colombiacompra.gov.co/tienda-virtual-del-estado-colombiano/ordenes-compra/26472" TargetMode="External"/><Relationship Id="rId23" Type="http://schemas.openxmlformats.org/officeDocument/2006/relationships/hyperlink" Target="https://www.contratos.gov.co/consultas/detalleProceso.do?numConstancia=18-12-7601102" TargetMode="External"/><Relationship Id="rId28" Type="http://schemas.openxmlformats.org/officeDocument/2006/relationships/hyperlink" Target="https://www.contratos.gov.co/consultas/detalleProceso.do?numConstancia=18-12-7624313" TargetMode="External"/><Relationship Id="rId49" Type="http://schemas.openxmlformats.org/officeDocument/2006/relationships/hyperlink" Target="https://www.contratos.gov.co/consultas/detalleProceso.do?numConstancia=18-12-7710643" TargetMode="External"/><Relationship Id="rId114" Type="http://schemas.openxmlformats.org/officeDocument/2006/relationships/hyperlink" Target="https://www.contratos.gov.co/consultas/detalleProceso.do?numConstancia=18-12-7741845" TargetMode="External"/><Relationship Id="rId119" Type="http://schemas.openxmlformats.org/officeDocument/2006/relationships/hyperlink" Target="https://www.contratos.gov.co/consultas/detalleProceso.do?numConstancia=18-12-7742636" TargetMode="External"/><Relationship Id="rId44" Type="http://schemas.openxmlformats.org/officeDocument/2006/relationships/hyperlink" Target="https://www.contratos.gov.co/consultas/detalleProceso.do?numConstancia=18-12-7708321" TargetMode="External"/><Relationship Id="rId60" Type="http://schemas.openxmlformats.org/officeDocument/2006/relationships/hyperlink" Target="https://www.contratos.gov.co/consultas/detalleProceso.do?numConstancia=18-12-7715748" TargetMode="External"/><Relationship Id="rId65" Type="http://schemas.openxmlformats.org/officeDocument/2006/relationships/hyperlink" Target="https://www.contratos.gov.co/consultas/detalleProceso.do?numConstancia=18-12-7714817" TargetMode="External"/><Relationship Id="rId81" Type="http://schemas.openxmlformats.org/officeDocument/2006/relationships/hyperlink" Target="https://www.contratos.gov.co/consultas/detalleProceso.do?numConstancia=18-12-7718449" TargetMode="External"/><Relationship Id="rId86" Type="http://schemas.openxmlformats.org/officeDocument/2006/relationships/hyperlink" Target="https://www.contratos.gov.co/consultas/detalleProceso.do?numConstancia=18-12-7718831" TargetMode="External"/><Relationship Id="rId130" Type="http://schemas.openxmlformats.org/officeDocument/2006/relationships/hyperlink" Target="https://www.contratos.gov.co/consultas/detalleProceso.do?numConstancia=18-12-7774192" TargetMode="External"/><Relationship Id="rId135" Type="http://schemas.openxmlformats.org/officeDocument/2006/relationships/hyperlink" Target="https://www.contratos.gov.co/consultas/detalleProceso.do?numConstancia=18-12-7774729" TargetMode="External"/><Relationship Id="rId151" Type="http://schemas.openxmlformats.org/officeDocument/2006/relationships/hyperlink" Target="https://www.contratos.gov.co/consultas/detalleProceso.do?numConstancia=18-12-7773613" TargetMode="External"/><Relationship Id="rId156" Type="http://schemas.openxmlformats.org/officeDocument/2006/relationships/hyperlink" Target="https://community.secop.gov.co/Public/Tendering/OpportunityDetail/Index?noticeUID=CO1.NTC.482607&amp;isFromPublicArea=True&amp;isModal=False" TargetMode="External"/><Relationship Id="rId13" Type="http://schemas.openxmlformats.org/officeDocument/2006/relationships/hyperlink" Target="https://www.contratos.gov.co/consultas/detalleProceso.do?numConstancia=18-12-7583803" TargetMode="External"/><Relationship Id="rId18" Type="http://schemas.openxmlformats.org/officeDocument/2006/relationships/hyperlink" Target="https://www.contratos.gov.co/consultas/detalleProceso.do?numConstancia=18-12-7600498" TargetMode="External"/><Relationship Id="rId39" Type="http://schemas.openxmlformats.org/officeDocument/2006/relationships/hyperlink" Target="https://www.contratos.gov.co/consultas/detalleProceso.do?numConstancia=18-12-7704124" TargetMode="External"/><Relationship Id="rId109" Type="http://schemas.openxmlformats.org/officeDocument/2006/relationships/hyperlink" Target="https://www.contratos.gov.co/consultas/detalleProceso.do?numConstancia=18-12-7739340" TargetMode="External"/><Relationship Id="rId34" Type="http://schemas.openxmlformats.org/officeDocument/2006/relationships/hyperlink" Target="https://www.contratos.gov.co/consultas/detalleProceso.do?numConstancia=18-12-7629899" TargetMode="External"/><Relationship Id="rId50" Type="http://schemas.openxmlformats.org/officeDocument/2006/relationships/hyperlink" Target="https://www.contratos.gov.co/consultas/detalleProceso.do?numConstancia=18-12-7711654" TargetMode="External"/><Relationship Id="rId55" Type="http://schemas.openxmlformats.org/officeDocument/2006/relationships/hyperlink" Target="https://www.contratos.gov.co/consultas/detalleProceso.do?numConstancia=18-12-7713378" TargetMode="External"/><Relationship Id="rId76" Type="http://schemas.openxmlformats.org/officeDocument/2006/relationships/hyperlink" Target="https://www.contratos.gov.co/consultas/detalleProceso.do?numConstancia=18-12-7717459" TargetMode="External"/><Relationship Id="rId97" Type="http://schemas.openxmlformats.org/officeDocument/2006/relationships/hyperlink" Target="https://www.contratos.gov.co/consultas/detalleProceso.do?numConstancia=18-12-7724141" TargetMode="External"/><Relationship Id="rId104" Type="http://schemas.openxmlformats.org/officeDocument/2006/relationships/hyperlink" Target="https://www.contratos.gov.co/consultas/detalleProceso.do?numConstancia=18-12-7729243" TargetMode="External"/><Relationship Id="rId120" Type="http://schemas.openxmlformats.org/officeDocument/2006/relationships/hyperlink" Target="https://www.contratos.gov.co/consultas/detalleProceso.do?numConstancia=18-12-7742776" TargetMode="External"/><Relationship Id="rId125" Type="http://schemas.openxmlformats.org/officeDocument/2006/relationships/hyperlink" Target="https://www.contratos.gov.co/consultas/detalleProceso.do?numConstancia=18-12-7743391" TargetMode="External"/><Relationship Id="rId141" Type="http://schemas.openxmlformats.org/officeDocument/2006/relationships/hyperlink" Target="https://www.contratos.gov.co/consultas/detalleProceso.do?numConstancia=18-12-7775214" TargetMode="External"/><Relationship Id="rId146" Type="http://schemas.openxmlformats.org/officeDocument/2006/relationships/hyperlink" Target="https://www.contratos.gov.co/consultas/detalleProceso.do?numConstancia=18-12-7774463" TargetMode="External"/><Relationship Id="rId7" Type="http://schemas.openxmlformats.org/officeDocument/2006/relationships/hyperlink" Target="https://www.contratos.gov.co/consultas/detalleProceso.do?numConstancia=18-12-7542664" TargetMode="External"/><Relationship Id="rId71" Type="http://schemas.openxmlformats.org/officeDocument/2006/relationships/hyperlink" Target="https://www.contratos.gov.co/consultas/detalleProceso.do?numConstancia=18-12-7718087" TargetMode="External"/><Relationship Id="rId92" Type="http://schemas.openxmlformats.org/officeDocument/2006/relationships/hyperlink" Target="https://www.contratos.gov.co/consultas/detalleProceso.do?numConstancia=18-12-7738856" TargetMode="External"/><Relationship Id="rId162" Type="http://schemas.openxmlformats.org/officeDocument/2006/relationships/hyperlink" Target="https://community.secop.gov.co/Public/Tendering/OpportunityDetail/Index?noticeUID=CO1.NTC.562756&amp;isFromPublicArea=True&amp;isModal=False" TargetMode="External"/><Relationship Id="rId2" Type="http://schemas.openxmlformats.org/officeDocument/2006/relationships/hyperlink" Target="https://www.contratos.gov.co/consultas/detalleProceso.do?numConstancia=18-12-7774756" TargetMode="External"/><Relationship Id="rId29" Type="http://schemas.openxmlformats.org/officeDocument/2006/relationships/hyperlink" Target="https://www.contratos.gov.co/consultas/detalleProceso.do?numConstancia=18-12-7626193" TargetMode="External"/><Relationship Id="rId24" Type="http://schemas.openxmlformats.org/officeDocument/2006/relationships/hyperlink" Target="https://www.contratos.gov.co/consultas/detalleProceso.do?numConstancia=18-12-7601147" TargetMode="External"/><Relationship Id="rId40" Type="http://schemas.openxmlformats.org/officeDocument/2006/relationships/hyperlink" Target="https://www.contratos.gov.co/consultas/detalleProceso.do?numConstancia=18-12-7704661" TargetMode="External"/><Relationship Id="rId45" Type="http://schemas.openxmlformats.org/officeDocument/2006/relationships/hyperlink" Target="https://www.contratos.gov.co/consultas/detalleProceso.do?numConstancia=18-12-7709211" TargetMode="External"/><Relationship Id="rId66" Type="http://schemas.openxmlformats.org/officeDocument/2006/relationships/hyperlink" Target="https://www.contratos.gov.co/consultas/detalleProceso.do?numConstancia=18-12-7715495" TargetMode="External"/><Relationship Id="rId87" Type="http://schemas.openxmlformats.org/officeDocument/2006/relationships/hyperlink" Target="https://www.contratos.gov.co/consultas/detalleProceso.do?numConstancia=18-12-7718936" TargetMode="External"/><Relationship Id="rId110" Type="http://schemas.openxmlformats.org/officeDocument/2006/relationships/hyperlink" Target="https://www.contratos.gov.co/consultas/detalleProceso.do?numConstancia=18-12-7739775" TargetMode="External"/><Relationship Id="rId115" Type="http://schemas.openxmlformats.org/officeDocument/2006/relationships/hyperlink" Target="https://www.contratos.gov.co/consultas/detalleProceso.do?numConstancia=18-12-7742013" TargetMode="External"/><Relationship Id="rId131" Type="http://schemas.openxmlformats.org/officeDocument/2006/relationships/hyperlink" Target="https://www.contratos.gov.co/consultas/detalleProceso.do?numConstancia=18-12-7774315" TargetMode="External"/><Relationship Id="rId136" Type="http://schemas.openxmlformats.org/officeDocument/2006/relationships/hyperlink" Target="https://www.contratos.gov.co/consultas/detalleProceso.do?numConstancia=18-12-7774859" TargetMode="External"/><Relationship Id="rId157" Type="http://schemas.openxmlformats.org/officeDocument/2006/relationships/hyperlink" Target="https://community.secop.gov.co/Public/Tendering/OpportunityDetail/Index?noticeUID=CO1.NTC.487060&amp;isFromPublicArea=True&amp;isModal=False" TargetMode="External"/><Relationship Id="rId61" Type="http://schemas.openxmlformats.org/officeDocument/2006/relationships/hyperlink" Target="https://www.contratos.gov.co/consultas/detalleProceso.do?numConstancia=18-12-7715998" TargetMode="External"/><Relationship Id="rId82" Type="http://schemas.openxmlformats.org/officeDocument/2006/relationships/hyperlink" Target="https://www.contratos.gov.co/consultas/detalleProceso.do?numConstancia=18-12-7718523" TargetMode="External"/><Relationship Id="rId152" Type="http://schemas.openxmlformats.org/officeDocument/2006/relationships/hyperlink" Target="https://www.contratos.gov.co/consultas/detalleProceso.do?numConstancia=18-12-7773394" TargetMode="External"/><Relationship Id="rId19" Type="http://schemas.openxmlformats.org/officeDocument/2006/relationships/hyperlink" Target="https://www.contratos.gov.co/consultas/detalleProceso.do?numConstancia=18-12-7600647" TargetMode="External"/><Relationship Id="rId14" Type="http://schemas.openxmlformats.org/officeDocument/2006/relationships/hyperlink" Target="https://www.contratos.gov.co/consultas/detalleProceso.do?numConstancia=18-12-7583843" TargetMode="External"/><Relationship Id="rId30" Type="http://schemas.openxmlformats.org/officeDocument/2006/relationships/hyperlink" Target="https://www.contratos.gov.co/consultas/detalleProceso.do?numConstancia=18-12-7627882" TargetMode="External"/><Relationship Id="rId35" Type="http://schemas.openxmlformats.org/officeDocument/2006/relationships/hyperlink" Target="https://www.contratos.gov.co/consultas/detalleProceso.do?numConstancia=18-12-7646514" TargetMode="External"/><Relationship Id="rId56" Type="http://schemas.openxmlformats.org/officeDocument/2006/relationships/hyperlink" Target="https://www.contratos.gov.co/consultas/detalleProceso.do?numConstancia=18-12-7713751" TargetMode="External"/><Relationship Id="rId77" Type="http://schemas.openxmlformats.org/officeDocument/2006/relationships/hyperlink" Target="https://www.contratos.gov.co/consultas/detalleProceso.do?numConstancia=18-12-7717738" TargetMode="External"/><Relationship Id="rId100" Type="http://schemas.openxmlformats.org/officeDocument/2006/relationships/hyperlink" Target="https://www.contratos.gov.co/consultas/detalleProceso.do?numConstancia=18-12-7726750" TargetMode="External"/><Relationship Id="rId105" Type="http://schemas.openxmlformats.org/officeDocument/2006/relationships/hyperlink" Target="https://www.contratos.gov.co/consultas/detalleProceso.do?numConstancia=18-12-7736770" TargetMode="External"/><Relationship Id="rId126" Type="http://schemas.openxmlformats.org/officeDocument/2006/relationships/hyperlink" Target="https://www.contratos.gov.co/consultas/detalleProceso.do?numConstancia=18-12-7743511" TargetMode="External"/><Relationship Id="rId147" Type="http://schemas.openxmlformats.org/officeDocument/2006/relationships/hyperlink" Target="https://www.contratos.gov.co/consultas/detalleProceso.do?numConstancia=18-12-7774228" TargetMode="External"/><Relationship Id="rId8" Type="http://schemas.openxmlformats.org/officeDocument/2006/relationships/hyperlink" Target="https://www.contratos.gov.co/consultas/detalleProceso.do?numConstancia=18-12-7557222" TargetMode="External"/><Relationship Id="rId51" Type="http://schemas.openxmlformats.org/officeDocument/2006/relationships/hyperlink" Target="https://www.contratos.gov.co/consultas/detalleProceso.do?numConstancia=18-12-7712051" TargetMode="External"/><Relationship Id="rId72" Type="http://schemas.openxmlformats.org/officeDocument/2006/relationships/hyperlink" Target="https://www.contratos.gov.co/consultas/detalleProceso.do?numConstancia=18-12-7718252" TargetMode="External"/><Relationship Id="rId93" Type="http://schemas.openxmlformats.org/officeDocument/2006/relationships/hyperlink" Target="https://www.contratos.gov.co/consultas/detalleProceso.do?numConstancia=18-12-7739244" TargetMode="External"/><Relationship Id="rId98" Type="http://schemas.openxmlformats.org/officeDocument/2006/relationships/hyperlink" Target="https://www.contratos.gov.co/consultas/detalleProceso.do?numConstancia=18-12-7725144" TargetMode="External"/><Relationship Id="rId121" Type="http://schemas.openxmlformats.org/officeDocument/2006/relationships/hyperlink" Target="https://www.contratos.gov.co/consultas/detalleProceso.do?numConstancia=18-12-7742900" TargetMode="External"/><Relationship Id="rId142" Type="http://schemas.openxmlformats.org/officeDocument/2006/relationships/hyperlink" Target="https://www.contratos.gov.co/consultas/detalleProceso.do?numConstancia=18-12-7775101" TargetMode="External"/><Relationship Id="rId163" Type="http://schemas.openxmlformats.org/officeDocument/2006/relationships/hyperlink" Target="https://community.secop.gov.co/Public/Tendering/OpportunityDetail/Index?noticeUID=CO1.NTC.595923&amp;isFromPublicArea=True&amp;isModal=False" TargetMode="External"/><Relationship Id="rId3" Type="http://schemas.openxmlformats.org/officeDocument/2006/relationships/hyperlink" Target="https://www.contratos.gov.co/consultas/detalleProceso.do?numConstancia=18-12-7774759" TargetMode="External"/><Relationship Id="rId25" Type="http://schemas.openxmlformats.org/officeDocument/2006/relationships/hyperlink" Target="https://www.contratos.gov.co/consultas/detalleProceso.do?numConstancia=18-12-7601196" TargetMode="External"/><Relationship Id="rId46" Type="http://schemas.openxmlformats.org/officeDocument/2006/relationships/hyperlink" Target="https://www.contratos.gov.co/consultas/detalleProceso.do?numConstancia=18-12-7708853" TargetMode="External"/><Relationship Id="rId67" Type="http://schemas.openxmlformats.org/officeDocument/2006/relationships/hyperlink" Target="https://www.contratos.gov.co/consultas/detalleProceso.do?numConstancia=18-12-7715958" TargetMode="External"/><Relationship Id="rId116" Type="http://schemas.openxmlformats.org/officeDocument/2006/relationships/hyperlink" Target="https://www.contratos.gov.co/consultas/detalleProceso.do?numConstancia=18-12-7742156" TargetMode="External"/><Relationship Id="rId137" Type="http://schemas.openxmlformats.org/officeDocument/2006/relationships/hyperlink" Target="https://www.contratos.gov.co/consultas/detalleProceso.do?numConstancia=18-12-7774986" TargetMode="External"/><Relationship Id="rId158" Type="http://schemas.openxmlformats.org/officeDocument/2006/relationships/hyperlink" Target="https://community.secop.gov.co/Public/Tendering/OpportunityDetail/Index?noticeUID=CO1.NTC.536425&amp;isFromPublicArea=True&amp;isModal=False" TargetMode="External"/><Relationship Id="rId20" Type="http://schemas.openxmlformats.org/officeDocument/2006/relationships/hyperlink" Target="https://www.contratos.gov.co/consultas/detalleProceso.do?numConstancia=18-12-7600800" TargetMode="External"/><Relationship Id="rId41" Type="http://schemas.openxmlformats.org/officeDocument/2006/relationships/hyperlink" Target="https://www.contratos.gov.co/consultas/detalleProceso.do?numConstancia=18-12-7705258" TargetMode="External"/><Relationship Id="rId62" Type="http://schemas.openxmlformats.org/officeDocument/2006/relationships/hyperlink" Target="https://www.contratos.gov.co/consultas/detalleProceso.do?numConstancia=18-12-7716248" TargetMode="External"/><Relationship Id="rId83" Type="http://schemas.openxmlformats.org/officeDocument/2006/relationships/hyperlink" Target="https://www.contratos.gov.co/consultas/detalleProceso.do?numConstancia=18-12-7718580" TargetMode="External"/><Relationship Id="rId88" Type="http://schemas.openxmlformats.org/officeDocument/2006/relationships/hyperlink" Target="https://www.contratos.gov.co/consultas/detalleProceso.do?numConstancia=18-12-7719023" TargetMode="External"/><Relationship Id="rId111" Type="http://schemas.openxmlformats.org/officeDocument/2006/relationships/hyperlink" Target="https://www.contratos.gov.co/consultas/detalleProceso.do?numConstancia=18-12-7740262" TargetMode="External"/><Relationship Id="rId132" Type="http://schemas.openxmlformats.org/officeDocument/2006/relationships/hyperlink" Target="https://www.contratos.gov.co/consultas/detalleProceso.do?numConstancia=18-12-7774414" TargetMode="External"/><Relationship Id="rId153" Type="http://schemas.openxmlformats.org/officeDocument/2006/relationships/hyperlink" Target="https://www.contratos.gov.co/consultas/detalleProceso.do?numConstancia=18-12-7773049" TargetMode="External"/><Relationship Id="rId15" Type="http://schemas.openxmlformats.org/officeDocument/2006/relationships/hyperlink" Target="https://www.contratos.gov.co/consultas/detalleProceso.do?numConstancia=18-12-7583876" TargetMode="External"/><Relationship Id="rId36" Type="http://schemas.openxmlformats.org/officeDocument/2006/relationships/hyperlink" Target="https://www.contratos.gov.co/consultas/detalleProceso.do?numConstancia=18-12-7672529" TargetMode="External"/><Relationship Id="rId57" Type="http://schemas.openxmlformats.org/officeDocument/2006/relationships/hyperlink" Target="https://www.contratos.gov.co/consultas/detalleProceso.do?numConstancia=18-12-7714088" TargetMode="External"/><Relationship Id="rId106" Type="http://schemas.openxmlformats.org/officeDocument/2006/relationships/hyperlink" Target="https://www.contratos.gov.co/consultas/detalleProceso.do?numConstancia=18-12-7738399" TargetMode="External"/><Relationship Id="rId127" Type="http://schemas.openxmlformats.org/officeDocument/2006/relationships/hyperlink" Target="https://www.contratos.gov.co/consultas/detalleProceso.do?numConstancia=18-12-7773071" TargetMode="External"/><Relationship Id="rId10" Type="http://schemas.openxmlformats.org/officeDocument/2006/relationships/hyperlink" Target="https://www.contratos.gov.co/consultas/detalleProceso.do?numConstancia=18-12-7583372" TargetMode="External"/><Relationship Id="rId31" Type="http://schemas.openxmlformats.org/officeDocument/2006/relationships/hyperlink" Target="https://www.contratos.gov.co/consultas/detalleProceso.do?numConstancia=18-12-7628598" TargetMode="External"/><Relationship Id="rId52" Type="http://schemas.openxmlformats.org/officeDocument/2006/relationships/hyperlink" Target="https://www.contratos.gov.co/consultas/detalleProceso.do?numConstancia=18-12-7712558" TargetMode="External"/><Relationship Id="rId73" Type="http://schemas.openxmlformats.org/officeDocument/2006/relationships/hyperlink" Target="https://www.contratos.gov.co/consultas/detalleProceso.do?numConstancia=18-12-7718526" TargetMode="External"/><Relationship Id="rId78" Type="http://schemas.openxmlformats.org/officeDocument/2006/relationships/hyperlink" Target="https://www.contratos.gov.co/consultas/detalleProceso.do?numConstancia=18-12-7717885" TargetMode="External"/><Relationship Id="rId94" Type="http://schemas.openxmlformats.org/officeDocument/2006/relationships/hyperlink" Target="https://www.contratos.gov.co/consultas/detalleProceso.do?numConstancia=18-12-7739636" TargetMode="External"/><Relationship Id="rId99" Type="http://schemas.openxmlformats.org/officeDocument/2006/relationships/hyperlink" Target="https://www.contratos.gov.co/consultas/detalleProceso.do?numConstancia=18-12-7726395" TargetMode="External"/><Relationship Id="rId101" Type="http://schemas.openxmlformats.org/officeDocument/2006/relationships/hyperlink" Target="https://www.contratos.gov.co/consultas/detalleProceso.do?numConstancia=18-12-7727585" TargetMode="External"/><Relationship Id="rId122" Type="http://schemas.openxmlformats.org/officeDocument/2006/relationships/hyperlink" Target="https://www.contratos.gov.co/consultas/detalleProceso.do?numConstancia=18-12-7743031" TargetMode="External"/><Relationship Id="rId143" Type="http://schemas.openxmlformats.org/officeDocument/2006/relationships/hyperlink" Target="https://www.contratos.gov.co/consultas/detalleProceso.do?numConstancia=18-12-7774875" TargetMode="External"/><Relationship Id="rId148" Type="http://schemas.openxmlformats.org/officeDocument/2006/relationships/hyperlink" Target="https://www.contratos.gov.co/consultas/detalleProceso.do?numConstancia=18-12-7774126" TargetMode="External"/><Relationship Id="rId164" Type="http://schemas.openxmlformats.org/officeDocument/2006/relationships/hyperlink" Target="https://community.secop.gov.co/Public/Tendering/OpportunityDetail/Index?noticeUID=CO1.NTC.601287&amp;isFromPublicArea=True&amp;isModal=False" TargetMode="External"/><Relationship Id="rId4" Type="http://schemas.openxmlformats.org/officeDocument/2006/relationships/hyperlink" Target="https://community.secop.gov.co/Public/Tendering/OpportunityDetail/Index?noticeUID=CO1.NTC.349360&amp;isFromPublicArea=True&amp;isModal=FalseCO1.BDOS.343919" TargetMode="External"/><Relationship Id="rId9" Type="http://schemas.openxmlformats.org/officeDocument/2006/relationships/hyperlink" Target="https://www.contratos.gov.co/consultas/detalleProceso.do?numConstancia=18-12-7557685" TargetMode="External"/><Relationship Id="rId26" Type="http://schemas.openxmlformats.org/officeDocument/2006/relationships/hyperlink" Target="https://www.contratos.gov.co/consultas/detalleProceso.do?numConstancia=18-12-7606462" TargetMode="External"/><Relationship Id="rId47" Type="http://schemas.openxmlformats.org/officeDocument/2006/relationships/hyperlink" Target="https://www.contratos.gov.co/consultas/detalleProceso.do?numConstancia=18-12-7709623" TargetMode="External"/><Relationship Id="rId68" Type="http://schemas.openxmlformats.org/officeDocument/2006/relationships/hyperlink" Target="https://www.contratos.gov.co/consultas/detalleProceso.do?numConstancia=18-12-7716290" TargetMode="External"/><Relationship Id="rId89" Type="http://schemas.openxmlformats.org/officeDocument/2006/relationships/hyperlink" Target="https://www.contratos.gov.co/consultas/detalleProceso.do?numConstancia=18-12-7736424" TargetMode="External"/><Relationship Id="rId112" Type="http://schemas.openxmlformats.org/officeDocument/2006/relationships/hyperlink" Target="https://www.contratos.gov.co/consultas/detalleProceso.do?numConstancia=18-12-7740725" TargetMode="External"/><Relationship Id="rId133" Type="http://schemas.openxmlformats.org/officeDocument/2006/relationships/hyperlink" Target="https://www.contratos.gov.co/consultas/detalleProceso.do?numConstancia=18-12-7774522" TargetMode="External"/><Relationship Id="rId154" Type="http://schemas.openxmlformats.org/officeDocument/2006/relationships/hyperlink" Target="https://community.secop.gov.co/Public/Tendering/OpportunityDetail/Index?noticeUID=CO1.NTC.463916&amp;isFromPublicArea=True&amp;isModal=False" TargetMode="External"/><Relationship Id="rId16" Type="http://schemas.openxmlformats.org/officeDocument/2006/relationships/hyperlink" Target="https://www.contratos.gov.co/consultas/detalleProceso.do?numConstancia=18-12-7600144" TargetMode="External"/><Relationship Id="rId37" Type="http://schemas.openxmlformats.org/officeDocument/2006/relationships/hyperlink" Target="https://www.contratos.gov.co/consultas/detalleProceso.do?numConstancia=18-12-7703101" TargetMode="External"/><Relationship Id="rId58" Type="http://schemas.openxmlformats.org/officeDocument/2006/relationships/hyperlink" Target="https://www.contratos.gov.co/consultas/detalleProceso.do?numConstancia=18-12-7714548" TargetMode="External"/><Relationship Id="rId79" Type="http://schemas.openxmlformats.org/officeDocument/2006/relationships/hyperlink" Target="https://www.contratos.gov.co/consultas/detalleProceso.do?numConstancia=18-12-7718155" TargetMode="External"/><Relationship Id="rId102" Type="http://schemas.openxmlformats.org/officeDocument/2006/relationships/hyperlink" Target="https://www.contratos.gov.co/consultas/detalleProceso.do?numConstancia=18-12-7728078" TargetMode="External"/><Relationship Id="rId123" Type="http://schemas.openxmlformats.org/officeDocument/2006/relationships/hyperlink" Target="https://www.contratos.gov.co/consultas/detalleProceso.do?numConstancia=18-12-7743167" TargetMode="External"/><Relationship Id="rId144" Type="http://schemas.openxmlformats.org/officeDocument/2006/relationships/hyperlink" Target="https://www.contratos.gov.co/consultas/detalleProceso.do?numConstancia=18-12-7774670" TargetMode="External"/><Relationship Id="rId90" Type="http://schemas.openxmlformats.org/officeDocument/2006/relationships/hyperlink" Target="https://www.contratos.gov.co/consultas/detalleProceso.do?numConstancia=18-12-7737438" TargetMode="External"/><Relationship Id="rId165" Type="http://schemas.openxmlformats.org/officeDocument/2006/relationships/printerSettings" Target="../printerSettings/printerSettings2.bin"/><Relationship Id="rId27" Type="http://schemas.openxmlformats.org/officeDocument/2006/relationships/hyperlink" Target="https://www.contratos.gov.co/consultas/detalleProceso.do?numConstancia=18-12-7607190" TargetMode="External"/><Relationship Id="rId48" Type="http://schemas.openxmlformats.org/officeDocument/2006/relationships/hyperlink" Target="https://www.contratos.gov.co/consultas/detalleProceso.do?numConstancia=18-12-7709914" TargetMode="External"/><Relationship Id="rId69" Type="http://schemas.openxmlformats.org/officeDocument/2006/relationships/hyperlink" Target="https://www.contratos.gov.co/consultas/detalleProceso.do?numConstancia=18-12-7716928" TargetMode="External"/><Relationship Id="rId113" Type="http://schemas.openxmlformats.org/officeDocument/2006/relationships/hyperlink" Target="https://www.contratos.gov.co/consultas/detalleProceso.do?numConstancia=18-12-7741581" TargetMode="External"/><Relationship Id="rId134" Type="http://schemas.openxmlformats.org/officeDocument/2006/relationships/hyperlink" Target="https://www.contratos.gov.co/consultas/detalleProceso.do?numConstancia=18-12-7774628" TargetMode="External"/><Relationship Id="rId80" Type="http://schemas.openxmlformats.org/officeDocument/2006/relationships/hyperlink" Target="https://www.contratos.gov.co/consultas/detalleProceso.do?numConstancia=18-12-7718335" TargetMode="External"/><Relationship Id="rId155" Type="http://schemas.openxmlformats.org/officeDocument/2006/relationships/hyperlink" Target="https://community.secop.gov.co/Public/Tendering/OpportunityDetail/Index?noticeUID=CO1.NTC.595923&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8"/>
  <sheetViews>
    <sheetView tabSelected="1" zoomScale="70" zoomScaleNormal="70" workbookViewId="0">
      <selection activeCell="A2" sqref="A2"/>
    </sheetView>
  </sheetViews>
  <sheetFormatPr baseColWidth="10" defaultRowHeight="13" x14ac:dyDescent="0.15"/>
  <cols>
    <col min="1" max="1" width="20.5" customWidth="1"/>
    <col min="2" max="2" width="77" bestFit="1" customWidth="1"/>
    <col min="3" max="3" width="94.5" customWidth="1"/>
    <col min="4" max="4" width="21.33203125" bestFit="1" customWidth="1"/>
    <col min="5" max="5" width="69.83203125" customWidth="1"/>
    <col min="6" max="6" width="58.33203125" hidden="1" customWidth="1"/>
  </cols>
  <sheetData>
    <row r="1" spans="1:6" ht="63" customHeight="1" x14ac:dyDescent="0.15">
      <c r="A1" s="265" t="s">
        <v>1187</v>
      </c>
      <c r="B1" s="265"/>
      <c r="C1" s="265"/>
      <c r="D1" s="265"/>
      <c r="E1" s="265"/>
    </row>
    <row r="2" spans="1:6" ht="25" x14ac:dyDescent="0.15">
      <c r="A2" s="261" t="s">
        <v>1135</v>
      </c>
      <c r="B2" s="261" t="s">
        <v>1166</v>
      </c>
      <c r="C2" s="261" t="s">
        <v>1165</v>
      </c>
      <c r="D2" s="261" t="s">
        <v>1136</v>
      </c>
      <c r="E2" s="261" t="s">
        <v>1167</v>
      </c>
      <c r="F2" s="262" t="s">
        <v>1170</v>
      </c>
    </row>
    <row r="3" spans="1:6" ht="110" x14ac:dyDescent="0.15">
      <c r="A3" s="268">
        <v>116</v>
      </c>
      <c r="B3" s="268" t="s">
        <v>1142</v>
      </c>
      <c r="C3" s="260" t="s">
        <v>1138</v>
      </c>
      <c r="D3" s="263">
        <v>9820000</v>
      </c>
      <c r="E3" s="264" t="s">
        <v>1171</v>
      </c>
      <c r="F3" s="269" t="s">
        <v>1168</v>
      </c>
    </row>
    <row r="4" spans="1:6" ht="66" x14ac:dyDescent="0.15">
      <c r="A4" s="268">
        <v>117</v>
      </c>
      <c r="B4" s="268" t="s">
        <v>1143</v>
      </c>
      <c r="C4" s="260" t="s">
        <v>1139</v>
      </c>
      <c r="D4" s="263">
        <v>24000000</v>
      </c>
      <c r="E4" s="264" t="s">
        <v>1172</v>
      </c>
      <c r="F4" s="269" t="s">
        <v>1169</v>
      </c>
    </row>
    <row r="5" spans="1:6" ht="88" x14ac:dyDescent="0.15">
      <c r="A5" s="268">
        <v>118</v>
      </c>
      <c r="B5" s="268" t="s">
        <v>87</v>
      </c>
      <c r="C5" s="260" t="s">
        <v>1140</v>
      </c>
      <c r="D5" s="263">
        <v>31200000</v>
      </c>
      <c r="E5" s="264" t="s">
        <v>1173</v>
      </c>
      <c r="F5" s="269" t="s">
        <v>1169</v>
      </c>
    </row>
    <row r="6" spans="1:6" ht="66" x14ac:dyDescent="0.15">
      <c r="A6" s="268">
        <v>119</v>
      </c>
      <c r="B6" s="268" t="s">
        <v>1144</v>
      </c>
      <c r="C6" s="260" t="s">
        <v>1141</v>
      </c>
      <c r="D6" s="263">
        <v>30000000</v>
      </c>
      <c r="E6" s="264" t="s">
        <v>1174</v>
      </c>
      <c r="F6" s="269" t="s">
        <v>1169</v>
      </c>
    </row>
    <row r="7" spans="1:6" ht="66" x14ac:dyDescent="0.15">
      <c r="A7" s="268">
        <v>120</v>
      </c>
      <c r="B7" s="268" t="s">
        <v>1149</v>
      </c>
      <c r="C7" s="260" t="s">
        <v>1150</v>
      </c>
      <c r="D7" s="263">
        <v>24000000</v>
      </c>
      <c r="E7" s="264" t="s">
        <v>1175</v>
      </c>
      <c r="F7" s="269" t="s">
        <v>1169</v>
      </c>
    </row>
    <row r="8" spans="1:6" ht="66" x14ac:dyDescent="0.15">
      <c r="A8" s="268">
        <v>121</v>
      </c>
      <c r="B8" s="268" t="s">
        <v>1151</v>
      </c>
      <c r="C8" s="260" t="s">
        <v>1137</v>
      </c>
      <c r="D8" s="263">
        <v>24000000</v>
      </c>
      <c r="E8" s="264" t="s">
        <v>1176</v>
      </c>
      <c r="F8" s="269" t="s">
        <v>1169</v>
      </c>
    </row>
    <row r="9" spans="1:6" ht="66" x14ac:dyDescent="0.15">
      <c r="A9" s="268">
        <v>122</v>
      </c>
      <c r="B9" s="268" t="s">
        <v>1152</v>
      </c>
      <c r="C9" s="260" t="s">
        <v>1153</v>
      </c>
      <c r="D9" s="263">
        <v>30000000</v>
      </c>
      <c r="E9" s="264" t="s">
        <v>1177</v>
      </c>
      <c r="F9" s="269" t="s">
        <v>1169</v>
      </c>
    </row>
    <row r="10" spans="1:6" ht="110" x14ac:dyDescent="0.15">
      <c r="A10" s="268">
        <v>123</v>
      </c>
      <c r="B10" s="268" t="s">
        <v>1145</v>
      </c>
      <c r="C10" s="260" t="s">
        <v>1146</v>
      </c>
      <c r="D10" s="263">
        <v>109271235</v>
      </c>
      <c r="E10" s="264" t="s">
        <v>1178</v>
      </c>
      <c r="F10" s="269" t="s">
        <v>1168</v>
      </c>
    </row>
    <row r="11" spans="1:6" ht="88" x14ac:dyDescent="0.15">
      <c r="A11" s="268">
        <v>124</v>
      </c>
      <c r="B11" s="268" t="s">
        <v>1154</v>
      </c>
      <c r="C11" s="260" t="s">
        <v>1155</v>
      </c>
      <c r="D11" s="263">
        <v>17400000</v>
      </c>
      <c r="E11" s="264" t="s">
        <v>1179</v>
      </c>
      <c r="F11" s="269" t="s">
        <v>1168</v>
      </c>
    </row>
    <row r="12" spans="1:6" ht="88" x14ac:dyDescent="0.15">
      <c r="A12" s="268">
        <v>126</v>
      </c>
      <c r="B12" s="268" t="s">
        <v>1147</v>
      </c>
      <c r="C12" s="260" t="s">
        <v>1148</v>
      </c>
      <c r="D12" s="263">
        <v>13500000</v>
      </c>
      <c r="E12" s="264" t="s">
        <v>1180</v>
      </c>
      <c r="F12" s="269" t="s">
        <v>1168</v>
      </c>
    </row>
    <row r="13" spans="1:6" ht="88" x14ac:dyDescent="0.15">
      <c r="A13" s="268">
        <v>127</v>
      </c>
      <c r="B13" s="268" t="s">
        <v>1156</v>
      </c>
      <c r="C13" s="260" t="s">
        <v>1157</v>
      </c>
      <c r="D13" s="263">
        <v>27500000</v>
      </c>
      <c r="E13" s="264" t="s">
        <v>1181</v>
      </c>
      <c r="F13" s="269" t="s">
        <v>1168</v>
      </c>
    </row>
    <row r="14" spans="1:6" ht="88" x14ac:dyDescent="0.15">
      <c r="A14" s="268">
        <v>128</v>
      </c>
      <c r="B14" s="268" t="s">
        <v>1158</v>
      </c>
      <c r="C14" s="260" t="s">
        <v>1159</v>
      </c>
      <c r="D14" s="263">
        <v>27000000</v>
      </c>
      <c r="E14" s="264" t="s">
        <v>1182</v>
      </c>
      <c r="F14" s="269" t="s">
        <v>1168</v>
      </c>
    </row>
    <row r="15" spans="1:6" ht="66" x14ac:dyDescent="0.15">
      <c r="A15" s="268">
        <v>129</v>
      </c>
      <c r="B15" s="268" t="s">
        <v>147</v>
      </c>
      <c r="C15" s="260" t="s">
        <v>1160</v>
      </c>
      <c r="D15" s="263">
        <v>18000000</v>
      </c>
      <c r="E15" s="264" t="s">
        <v>1183</v>
      </c>
      <c r="F15" s="269" t="s">
        <v>1169</v>
      </c>
    </row>
    <row r="16" spans="1:6" ht="110" x14ac:dyDescent="0.15">
      <c r="A16" s="268">
        <v>130</v>
      </c>
      <c r="B16" s="268" t="s">
        <v>1161</v>
      </c>
      <c r="C16" s="260" t="s">
        <v>1138</v>
      </c>
      <c r="D16" s="263">
        <v>9820000</v>
      </c>
      <c r="E16" s="264" t="s">
        <v>1184</v>
      </c>
      <c r="F16" s="269" t="s">
        <v>1168</v>
      </c>
    </row>
    <row r="17" spans="1:6" ht="88" x14ac:dyDescent="0.15">
      <c r="A17" s="268">
        <v>131</v>
      </c>
      <c r="B17" s="268" t="s">
        <v>535</v>
      </c>
      <c r="C17" s="260" t="s">
        <v>1162</v>
      </c>
      <c r="D17" s="263">
        <v>10850000</v>
      </c>
      <c r="E17" s="264" t="s">
        <v>1185</v>
      </c>
      <c r="F17" s="269" t="s">
        <v>1168</v>
      </c>
    </row>
    <row r="18" spans="1:6" ht="88" x14ac:dyDescent="0.15">
      <c r="A18" s="268">
        <v>133</v>
      </c>
      <c r="B18" s="268" t="s">
        <v>1163</v>
      </c>
      <c r="C18" s="260" t="s">
        <v>1164</v>
      </c>
      <c r="D18" s="263">
        <v>27500000</v>
      </c>
      <c r="E18" s="264" t="s">
        <v>1186</v>
      </c>
    </row>
  </sheetData>
  <autoFilter ref="A2:F17" xr:uid="{2996D912-67F9-7D4D-B3F2-6158EEAA3DB9}"/>
  <mergeCells count="1">
    <mergeCell ref="A1:E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2:AT294"/>
  <sheetViews>
    <sheetView view="pageBreakPreview" topLeftCell="AA138" zoomScale="90" zoomScaleNormal="80" zoomScaleSheetLayoutView="90" workbookViewId="0">
      <selection activeCell="AF201" sqref="AF201"/>
    </sheetView>
  </sheetViews>
  <sheetFormatPr baseColWidth="10" defaultColWidth="9.1640625" defaultRowHeight="13" x14ac:dyDescent="0.15"/>
  <cols>
    <col min="1" max="1" width="15.5" style="72" bestFit="1" customWidth="1"/>
    <col min="2" max="2" width="15.33203125" style="55" bestFit="1" customWidth="1"/>
    <col min="3" max="3" width="15.5" style="72" bestFit="1" customWidth="1"/>
    <col min="4" max="4" width="60.6640625" style="81" customWidth="1"/>
    <col min="5" max="5" width="17.1640625" style="96" customWidth="1"/>
    <col min="6" max="6" width="15.5" style="72" customWidth="1"/>
    <col min="7" max="7" width="8" style="72" customWidth="1"/>
    <col min="8" max="9" width="9.1640625" hidden="1" customWidth="1"/>
    <col min="10" max="10" width="19.33203125" hidden="1" customWidth="1"/>
    <col min="11" max="11" width="11.6640625" style="72" customWidth="1"/>
    <col min="12" max="12" width="12.33203125" style="79" customWidth="1"/>
    <col min="13" max="16" width="12.5" style="72" customWidth="1"/>
    <col min="17" max="17" width="72.33203125" style="78" bestFit="1" customWidth="1"/>
    <col min="18" max="18" width="23.1640625" style="55" bestFit="1" customWidth="1"/>
    <col min="19" max="19" width="20.33203125" style="55" bestFit="1" customWidth="1"/>
    <col min="20" max="20" width="31.6640625" style="55" bestFit="1" customWidth="1"/>
    <col min="21" max="21" width="33.83203125" style="78" customWidth="1"/>
    <col min="22" max="22" width="33.83203125" style="102" customWidth="1"/>
    <col min="23" max="24" width="13.33203125" style="72" customWidth="1"/>
    <col min="25" max="25" width="31.33203125" style="78" customWidth="1"/>
    <col min="26" max="26" width="65.1640625" style="81" customWidth="1"/>
    <col min="27" max="27" width="9.1640625" style="72"/>
    <col min="28" max="28" width="11.1640625" style="72" customWidth="1"/>
    <col min="29" max="29" width="9.1640625" style="72"/>
    <col min="30" max="30" width="11" style="72" bestFit="1" customWidth="1"/>
    <col min="31" max="31" width="52.1640625" style="81" bestFit="1" customWidth="1"/>
    <col min="32" max="32" width="88.6640625" style="78" bestFit="1" customWidth="1"/>
    <col min="33" max="33" width="16.5" style="72" customWidth="1"/>
    <col min="34" max="35" width="16.83203125" style="72" customWidth="1"/>
    <col min="36" max="36" width="21.33203125" style="72" customWidth="1"/>
    <col min="37" max="37" width="25.1640625" style="81" customWidth="1"/>
    <col min="38" max="38" width="58.33203125" style="78" bestFit="1" customWidth="1"/>
    <col min="39" max="39" width="22.5" style="78" customWidth="1"/>
    <col min="40" max="40" width="51.5" style="78" customWidth="1"/>
    <col min="41" max="41" width="23.1640625" style="78" customWidth="1"/>
    <col min="42" max="42" width="51.33203125" style="78" customWidth="1"/>
    <col min="43" max="43" width="26.83203125" style="78" customWidth="1"/>
    <col min="44" max="44" width="57.33203125" style="78" customWidth="1"/>
    <col min="45" max="45" width="26.5" style="78" customWidth="1"/>
    <col min="46" max="46" width="61.6640625" style="78" customWidth="1"/>
    <col min="47" max="16384" width="9.1640625" style="78"/>
  </cols>
  <sheetData>
    <row r="2" spans="1:46" ht="43.5" customHeight="1" x14ac:dyDescent="0.15">
      <c r="A2" s="266" t="s">
        <v>1134</v>
      </c>
      <c r="B2" s="266"/>
      <c r="C2" s="266"/>
      <c r="D2" s="266"/>
      <c r="E2" s="266"/>
      <c r="F2" s="266"/>
      <c r="G2" s="266"/>
      <c r="H2" s="267"/>
      <c r="I2" s="267"/>
      <c r="J2" s="267"/>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row>
    <row r="3" spans="1:46" s="77" customFormat="1" ht="72.75" customHeight="1" x14ac:dyDescent="0.15">
      <c r="A3" s="168" t="s">
        <v>0</v>
      </c>
      <c r="B3" s="169" t="s">
        <v>1</v>
      </c>
      <c r="C3" s="169" t="s">
        <v>2</v>
      </c>
      <c r="D3" s="169" t="s">
        <v>3</v>
      </c>
      <c r="E3" s="169" t="s">
        <v>4</v>
      </c>
      <c r="F3" s="169" t="s">
        <v>55</v>
      </c>
      <c r="G3" s="169" t="s">
        <v>35</v>
      </c>
      <c r="H3" s="3" t="s">
        <v>5</v>
      </c>
      <c r="I3" s="3" t="s">
        <v>6</v>
      </c>
      <c r="J3" s="3" t="s">
        <v>7</v>
      </c>
      <c r="K3" s="169" t="s">
        <v>8</v>
      </c>
      <c r="L3" s="170" t="s">
        <v>9</v>
      </c>
      <c r="M3" s="169" t="s">
        <v>54</v>
      </c>
      <c r="N3" s="169" t="s">
        <v>935</v>
      </c>
      <c r="O3" s="169" t="s">
        <v>929</v>
      </c>
      <c r="P3" s="169" t="s">
        <v>932</v>
      </c>
      <c r="Q3" s="169" t="s">
        <v>10</v>
      </c>
      <c r="R3" s="169" t="s">
        <v>44</v>
      </c>
      <c r="S3" s="169" t="s">
        <v>45</v>
      </c>
      <c r="T3" s="169" t="s">
        <v>53</v>
      </c>
      <c r="U3" s="169" t="s">
        <v>11</v>
      </c>
      <c r="V3" s="171" t="s">
        <v>34</v>
      </c>
      <c r="W3" s="169" t="s">
        <v>46</v>
      </c>
      <c r="X3" s="169" t="s">
        <v>45</v>
      </c>
      <c r="Y3" s="169" t="s">
        <v>47</v>
      </c>
      <c r="Z3" s="169" t="s">
        <v>36</v>
      </c>
      <c r="AA3" s="168" t="s">
        <v>38</v>
      </c>
      <c r="AB3" s="168" t="s">
        <v>40</v>
      </c>
      <c r="AC3" s="168" t="s">
        <v>37</v>
      </c>
      <c r="AD3" s="168" t="s">
        <v>39</v>
      </c>
      <c r="AE3" s="169" t="s">
        <v>12</v>
      </c>
      <c r="AF3" s="168" t="s">
        <v>49</v>
      </c>
      <c r="AG3" s="169" t="s">
        <v>988</v>
      </c>
      <c r="AH3" s="169" t="s">
        <v>989</v>
      </c>
      <c r="AI3" s="169" t="s">
        <v>1063</v>
      </c>
      <c r="AJ3" s="169" t="s">
        <v>992</v>
      </c>
      <c r="AK3" s="169" t="s">
        <v>793</v>
      </c>
      <c r="AL3" s="168" t="s">
        <v>48</v>
      </c>
      <c r="AM3" s="169" t="s">
        <v>794</v>
      </c>
      <c r="AN3" s="168" t="s">
        <v>48</v>
      </c>
      <c r="AO3" s="169" t="s">
        <v>795</v>
      </c>
      <c r="AP3" s="168" t="s">
        <v>48</v>
      </c>
      <c r="AQ3" s="169" t="s">
        <v>749</v>
      </c>
      <c r="AR3" s="169" t="s">
        <v>750</v>
      </c>
      <c r="AS3" s="169" t="s">
        <v>1009</v>
      </c>
      <c r="AT3" s="169" t="s">
        <v>48</v>
      </c>
    </row>
    <row r="4" spans="1:46" s="113" customFormat="1" ht="12.75" customHeight="1" x14ac:dyDescent="0.15">
      <c r="A4" s="65">
        <v>1</v>
      </c>
      <c r="B4" s="52">
        <v>2018</v>
      </c>
      <c r="C4" s="65" t="s">
        <v>13</v>
      </c>
      <c r="D4" s="114" t="s">
        <v>190</v>
      </c>
      <c r="E4" s="109">
        <v>8108800</v>
      </c>
      <c r="F4" s="110">
        <v>4054400</v>
      </c>
      <c r="G4" s="65">
        <v>60</v>
      </c>
      <c r="H4" s="8" t="s">
        <v>14</v>
      </c>
      <c r="I4" s="8" t="s">
        <v>15</v>
      </c>
      <c r="J4" s="8" t="s">
        <v>15</v>
      </c>
      <c r="K4" s="59">
        <v>43112</v>
      </c>
      <c r="L4" s="111">
        <v>43116</v>
      </c>
      <c r="M4" s="59">
        <v>43174</v>
      </c>
      <c r="N4" s="59" t="s">
        <v>936</v>
      </c>
      <c r="O4" s="59" t="s">
        <v>930</v>
      </c>
      <c r="P4" s="59" t="s">
        <v>933</v>
      </c>
      <c r="Q4" s="10" t="s">
        <v>56</v>
      </c>
      <c r="R4" s="52">
        <v>52037179</v>
      </c>
      <c r="S4" s="52">
        <v>9</v>
      </c>
      <c r="T4" s="52" t="s">
        <v>58</v>
      </c>
      <c r="U4" s="27" t="s">
        <v>50</v>
      </c>
      <c r="V4" s="112" t="s">
        <v>191</v>
      </c>
      <c r="W4" s="65">
        <v>80182677</v>
      </c>
      <c r="X4" s="65">
        <v>7</v>
      </c>
      <c r="Y4" s="27" t="s">
        <v>51</v>
      </c>
      <c r="Z4" s="36" t="s">
        <v>52</v>
      </c>
      <c r="AA4" s="65">
        <v>9</v>
      </c>
      <c r="AB4" s="59">
        <v>43111</v>
      </c>
      <c r="AC4" s="65">
        <v>3</v>
      </c>
      <c r="AD4" s="59">
        <v>43115</v>
      </c>
      <c r="AE4" s="115" t="s">
        <v>32</v>
      </c>
      <c r="AF4" s="137" t="s">
        <v>192</v>
      </c>
      <c r="AG4" s="141"/>
      <c r="AH4" s="141"/>
      <c r="AI4" s="141"/>
      <c r="AJ4" s="142"/>
      <c r="AK4" s="132"/>
      <c r="AL4" s="10"/>
      <c r="AM4" s="10"/>
      <c r="AN4" s="10"/>
      <c r="AO4" s="10"/>
      <c r="AP4" s="10"/>
      <c r="AQ4" s="10"/>
      <c r="AR4" s="10"/>
      <c r="AS4" s="10"/>
      <c r="AT4" s="10"/>
    </row>
    <row r="5" spans="1:46" s="113" customFormat="1" ht="13.5" customHeight="1" x14ac:dyDescent="0.15">
      <c r="A5" s="65">
        <v>2</v>
      </c>
      <c r="B5" s="52">
        <v>2018</v>
      </c>
      <c r="C5" s="65" t="s">
        <v>13</v>
      </c>
      <c r="D5" s="114" t="s">
        <v>194</v>
      </c>
      <c r="E5" s="109">
        <v>76454400</v>
      </c>
      <c r="F5" s="110">
        <v>6950400</v>
      </c>
      <c r="G5" s="65">
        <v>330</v>
      </c>
      <c r="H5" s="8" t="s">
        <v>14</v>
      </c>
      <c r="I5" s="8" t="s">
        <v>15</v>
      </c>
      <c r="J5" s="8" t="s">
        <v>15</v>
      </c>
      <c r="K5" s="59">
        <v>43112</v>
      </c>
      <c r="L5" s="111">
        <v>43116</v>
      </c>
      <c r="M5" s="59">
        <v>43449</v>
      </c>
      <c r="N5" s="59" t="s">
        <v>938</v>
      </c>
      <c r="O5" s="59" t="s">
        <v>930</v>
      </c>
      <c r="P5" s="59" t="s">
        <v>934</v>
      </c>
      <c r="Q5" s="10" t="s">
        <v>195</v>
      </c>
      <c r="R5" s="52">
        <v>80096744</v>
      </c>
      <c r="S5" s="52">
        <v>4</v>
      </c>
      <c r="T5" s="65" t="s">
        <v>196</v>
      </c>
      <c r="U5" s="27" t="s">
        <v>16</v>
      </c>
      <c r="V5" s="112" t="s">
        <v>165</v>
      </c>
      <c r="W5" s="65">
        <v>43997026</v>
      </c>
      <c r="X5" s="65">
        <v>6</v>
      </c>
      <c r="Y5" s="27" t="s">
        <v>51</v>
      </c>
      <c r="Z5" s="36" t="s">
        <v>52</v>
      </c>
      <c r="AA5" s="65">
        <v>5</v>
      </c>
      <c r="AB5" s="59">
        <v>43111</v>
      </c>
      <c r="AC5" s="65">
        <v>4</v>
      </c>
      <c r="AD5" s="59">
        <v>43115</v>
      </c>
      <c r="AE5" s="115" t="s">
        <v>32</v>
      </c>
      <c r="AF5" s="137" t="s">
        <v>193</v>
      </c>
      <c r="AG5" s="141"/>
      <c r="AH5" s="141"/>
      <c r="AI5" s="141"/>
      <c r="AJ5" s="142"/>
      <c r="AK5" s="132"/>
      <c r="AL5" s="10"/>
      <c r="AM5" s="10"/>
      <c r="AN5" s="10"/>
      <c r="AO5" s="10"/>
      <c r="AP5" s="10"/>
      <c r="AQ5" s="10"/>
      <c r="AR5" s="10"/>
      <c r="AS5" s="10"/>
      <c r="AT5" s="10"/>
    </row>
    <row r="6" spans="1:46" s="113" customFormat="1" ht="15" customHeight="1" x14ac:dyDescent="0.15">
      <c r="A6" s="65">
        <v>3</v>
      </c>
      <c r="B6" s="52">
        <v>2018</v>
      </c>
      <c r="C6" s="65" t="s">
        <v>13</v>
      </c>
      <c r="D6" s="115" t="s">
        <v>197</v>
      </c>
      <c r="E6" s="109">
        <v>23457600</v>
      </c>
      <c r="F6" s="110">
        <v>2606400</v>
      </c>
      <c r="G6" s="65">
        <v>270</v>
      </c>
      <c r="H6" s="8" t="s">
        <v>14</v>
      </c>
      <c r="I6" s="8" t="s">
        <v>15</v>
      </c>
      <c r="J6" s="8" t="s">
        <v>15</v>
      </c>
      <c r="K6" s="59">
        <v>43116</v>
      </c>
      <c r="L6" s="111">
        <v>43117</v>
      </c>
      <c r="M6" s="59">
        <v>43462</v>
      </c>
      <c r="N6" s="59" t="s">
        <v>938</v>
      </c>
      <c r="O6" s="59" t="s">
        <v>930</v>
      </c>
      <c r="P6" s="59" t="s">
        <v>934</v>
      </c>
      <c r="Q6" s="10" t="s">
        <v>57</v>
      </c>
      <c r="R6" s="52">
        <v>1018417688</v>
      </c>
      <c r="S6" s="52">
        <v>4</v>
      </c>
      <c r="T6" s="65" t="s">
        <v>198</v>
      </c>
      <c r="U6" s="27" t="s">
        <v>50</v>
      </c>
      <c r="V6" s="112" t="s">
        <v>191</v>
      </c>
      <c r="W6" s="65">
        <v>80182677</v>
      </c>
      <c r="X6" s="65">
        <v>7</v>
      </c>
      <c r="Y6" s="27" t="s">
        <v>51</v>
      </c>
      <c r="Z6" s="36" t="s">
        <v>52</v>
      </c>
      <c r="AA6" s="65">
        <v>32</v>
      </c>
      <c r="AB6" s="59">
        <v>43115</v>
      </c>
      <c r="AC6" s="65">
        <v>5</v>
      </c>
      <c r="AD6" s="59">
        <v>43116</v>
      </c>
      <c r="AE6" s="115" t="s">
        <v>32</v>
      </c>
      <c r="AF6" s="137" t="s">
        <v>199</v>
      </c>
      <c r="AG6" s="141">
        <v>6255360</v>
      </c>
      <c r="AH6" s="141"/>
      <c r="AI6" s="141"/>
      <c r="AJ6" s="152">
        <f>AG6+E6</f>
        <v>29712960</v>
      </c>
      <c r="AK6" s="132" t="s">
        <v>926</v>
      </c>
      <c r="AL6" s="37" t="s">
        <v>927</v>
      </c>
      <c r="AM6" s="10"/>
      <c r="AN6" s="10"/>
      <c r="AO6" s="10"/>
      <c r="AP6" s="10"/>
      <c r="AQ6" s="10"/>
      <c r="AR6" s="10"/>
      <c r="AS6" s="10"/>
      <c r="AT6" s="10"/>
    </row>
    <row r="7" spans="1:46" s="113" customFormat="1" ht="14.25" customHeight="1" x14ac:dyDescent="0.15">
      <c r="A7" s="65">
        <v>4</v>
      </c>
      <c r="B7" s="52">
        <v>2018</v>
      </c>
      <c r="C7" s="65" t="s">
        <v>13</v>
      </c>
      <c r="D7" s="114" t="s">
        <v>201</v>
      </c>
      <c r="E7" s="109">
        <v>59947200</v>
      </c>
      <c r="F7" s="110">
        <v>6660800</v>
      </c>
      <c r="G7" s="65">
        <v>270</v>
      </c>
      <c r="H7" s="8" t="s">
        <v>14</v>
      </c>
      <c r="I7" s="8" t="s">
        <v>15</v>
      </c>
      <c r="J7" s="8" t="s">
        <v>15</v>
      </c>
      <c r="K7" s="59">
        <v>43116</v>
      </c>
      <c r="L7" s="111">
        <v>43117</v>
      </c>
      <c r="M7" s="59">
        <v>43462</v>
      </c>
      <c r="N7" s="59" t="s">
        <v>938</v>
      </c>
      <c r="O7" s="59" t="s">
        <v>930</v>
      </c>
      <c r="P7" s="59" t="s">
        <v>934</v>
      </c>
      <c r="Q7" s="10" t="s">
        <v>202</v>
      </c>
      <c r="R7" s="52">
        <v>80857647</v>
      </c>
      <c r="S7" s="52">
        <v>4</v>
      </c>
      <c r="T7" s="65" t="s">
        <v>203</v>
      </c>
      <c r="U7" s="27" t="s">
        <v>50</v>
      </c>
      <c r="V7" s="112" t="s">
        <v>191</v>
      </c>
      <c r="W7" s="65">
        <v>80182677</v>
      </c>
      <c r="X7" s="65">
        <v>7</v>
      </c>
      <c r="Y7" s="27" t="s">
        <v>51</v>
      </c>
      <c r="Z7" s="36" t="s">
        <v>52</v>
      </c>
      <c r="AA7" s="65">
        <v>51</v>
      </c>
      <c r="AB7" s="59">
        <v>43116</v>
      </c>
      <c r="AC7" s="65">
        <v>6</v>
      </c>
      <c r="AD7" s="59">
        <v>43116</v>
      </c>
      <c r="AE7" s="115" t="s">
        <v>32</v>
      </c>
      <c r="AF7" s="137" t="s">
        <v>200</v>
      </c>
      <c r="AG7" s="141">
        <v>15985920</v>
      </c>
      <c r="AH7" s="141"/>
      <c r="AI7" s="141"/>
      <c r="AJ7" s="152">
        <f>AG7+E7</f>
        <v>75933120</v>
      </c>
      <c r="AK7" s="132" t="s">
        <v>926</v>
      </c>
      <c r="AL7" s="37" t="s">
        <v>928</v>
      </c>
      <c r="AM7" s="10"/>
      <c r="AN7" s="10"/>
      <c r="AO7" s="10"/>
      <c r="AP7" s="10"/>
      <c r="AQ7" s="10"/>
      <c r="AR7" s="10"/>
      <c r="AS7" s="10"/>
      <c r="AT7" s="10"/>
    </row>
    <row r="8" spans="1:46" s="113" customFormat="1" ht="27" customHeight="1" x14ac:dyDescent="0.15">
      <c r="A8" s="65">
        <v>5</v>
      </c>
      <c r="B8" s="116">
        <v>2018</v>
      </c>
      <c r="C8" s="65" t="s">
        <v>13</v>
      </c>
      <c r="D8" s="117" t="s">
        <v>204</v>
      </c>
      <c r="E8" s="109">
        <v>59947200</v>
      </c>
      <c r="F8" s="110">
        <v>6660800</v>
      </c>
      <c r="G8" s="65">
        <v>270</v>
      </c>
      <c r="H8" s="8" t="s">
        <v>14</v>
      </c>
      <c r="I8" s="8" t="s">
        <v>15</v>
      </c>
      <c r="J8" s="8" t="s">
        <v>15</v>
      </c>
      <c r="K8" s="59">
        <v>43116</v>
      </c>
      <c r="L8" s="59">
        <v>43117</v>
      </c>
      <c r="M8" s="59">
        <v>43454</v>
      </c>
      <c r="N8" s="59" t="s">
        <v>938</v>
      </c>
      <c r="O8" s="59" t="s">
        <v>930</v>
      </c>
      <c r="P8" s="65" t="s">
        <v>933</v>
      </c>
      <c r="Q8" s="10" t="s">
        <v>67</v>
      </c>
      <c r="R8" s="116">
        <v>52969453</v>
      </c>
      <c r="S8" s="116">
        <v>1</v>
      </c>
      <c r="T8" s="116" t="s">
        <v>68</v>
      </c>
      <c r="U8" s="118" t="s">
        <v>50</v>
      </c>
      <c r="V8" s="112" t="s">
        <v>191</v>
      </c>
      <c r="W8" s="65">
        <v>80182677</v>
      </c>
      <c r="X8" s="65">
        <v>7</v>
      </c>
      <c r="Y8" s="27" t="s">
        <v>51</v>
      </c>
      <c r="Z8" s="36" t="s">
        <v>52</v>
      </c>
      <c r="AA8" s="65">
        <v>37</v>
      </c>
      <c r="AB8" s="59">
        <v>43115</v>
      </c>
      <c r="AC8" s="65">
        <v>7</v>
      </c>
      <c r="AD8" s="59">
        <v>43116</v>
      </c>
      <c r="AE8" s="115" t="s">
        <v>32</v>
      </c>
      <c r="AF8" s="137" t="s">
        <v>205</v>
      </c>
      <c r="AG8" s="141">
        <v>12655520</v>
      </c>
      <c r="AH8" s="141"/>
      <c r="AI8" s="141"/>
      <c r="AJ8" s="152">
        <f>AG8+E8</f>
        <v>72602720</v>
      </c>
      <c r="AK8" s="132" t="s">
        <v>800</v>
      </c>
      <c r="AL8" s="10" t="s">
        <v>801</v>
      </c>
      <c r="AM8" s="37" t="s">
        <v>968</v>
      </c>
      <c r="AN8" s="37" t="s">
        <v>969</v>
      </c>
      <c r="AO8" s="10"/>
      <c r="AP8" s="10"/>
      <c r="AQ8" s="10"/>
      <c r="AR8" s="10"/>
      <c r="AS8" s="10"/>
      <c r="AT8" s="10"/>
    </row>
    <row r="9" spans="1:46" s="113" customFormat="1" ht="14.25" customHeight="1" x14ac:dyDescent="0.15">
      <c r="A9" s="65">
        <v>6</v>
      </c>
      <c r="B9" s="52">
        <v>2018</v>
      </c>
      <c r="C9" s="65" t="s">
        <v>13</v>
      </c>
      <c r="D9" s="115" t="s">
        <v>207</v>
      </c>
      <c r="E9" s="109">
        <v>50969600</v>
      </c>
      <c r="F9" s="110">
        <v>4633600</v>
      </c>
      <c r="G9" s="65">
        <v>330</v>
      </c>
      <c r="H9" s="8" t="s">
        <v>14</v>
      </c>
      <c r="I9" s="8" t="s">
        <v>15</v>
      </c>
      <c r="J9" s="8" t="s">
        <v>15</v>
      </c>
      <c r="K9" s="59">
        <v>43116</v>
      </c>
      <c r="L9" s="111">
        <v>43117</v>
      </c>
      <c r="M9" s="59">
        <v>43373</v>
      </c>
      <c r="N9" s="119" t="s">
        <v>937</v>
      </c>
      <c r="O9" s="59" t="s">
        <v>930</v>
      </c>
      <c r="P9" s="59" t="s">
        <v>933</v>
      </c>
      <c r="Q9" s="10" t="s">
        <v>97</v>
      </c>
      <c r="R9" s="52">
        <v>52350146</v>
      </c>
      <c r="S9" s="52">
        <v>7</v>
      </c>
      <c r="T9" s="65" t="s">
        <v>98</v>
      </c>
      <c r="U9" s="27" t="s">
        <v>16</v>
      </c>
      <c r="V9" s="112" t="s">
        <v>165</v>
      </c>
      <c r="W9" s="65">
        <v>43997026</v>
      </c>
      <c r="X9" s="65">
        <v>6</v>
      </c>
      <c r="Y9" s="27" t="s">
        <v>51</v>
      </c>
      <c r="Z9" s="36" t="s">
        <v>52</v>
      </c>
      <c r="AA9" s="65">
        <v>4</v>
      </c>
      <c r="AB9" s="59">
        <v>43111</v>
      </c>
      <c r="AC9" s="65">
        <v>8</v>
      </c>
      <c r="AD9" s="59">
        <v>43116</v>
      </c>
      <c r="AE9" s="115" t="s">
        <v>32</v>
      </c>
      <c r="AF9" s="137" t="s">
        <v>206</v>
      </c>
      <c r="AG9" s="141"/>
      <c r="AH9" s="141"/>
      <c r="AI9" s="141"/>
      <c r="AJ9" s="141"/>
      <c r="AK9" s="132"/>
      <c r="AL9" s="10"/>
      <c r="AM9" s="10"/>
      <c r="AN9" s="10"/>
      <c r="AO9" s="10"/>
      <c r="AP9" s="10"/>
      <c r="AQ9" s="37" t="s">
        <v>939</v>
      </c>
      <c r="AR9" s="10" t="s">
        <v>940</v>
      </c>
      <c r="AS9" s="10"/>
      <c r="AT9" s="10"/>
    </row>
    <row r="10" spans="1:46" s="113" customFormat="1" ht="14.25" customHeight="1" x14ac:dyDescent="0.15">
      <c r="A10" s="65">
        <v>7</v>
      </c>
      <c r="B10" s="52">
        <v>2018</v>
      </c>
      <c r="C10" s="65" t="s">
        <v>13</v>
      </c>
      <c r="D10" s="114" t="s">
        <v>209</v>
      </c>
      <c r="E10" s="109">
        <v>47784000</v>
      </c>
      <c r="F10" s="110">
        <v>4344000</v>
      </c>
      <c r="G10" s="65">
        <v>330</v>
      </c>
      <c r="H10" s="8" t="s">
        <v>14</v>
      </c>
      <c r="I10" s="8" t="s">
        <v>15</v>
      </c>
      <c r="J10" s="8" t="s">
        <v>15</v>
      </c>
      <c r="K10" s="59">
        <v>43116</v>
      </c>
      <c r="L10" s="111">
        <v>43117</v>
      </c>
      <c r="M10" s="59">
        <v>43450</v>
      </c>
      <c r="N10" s="59" t="s">
        <v>938</v>
      </c>
      <c r="O10" s="59" t="s">
        <v>930</v>
      </c>
      <c r="P10" s="59" t="s">
        <v>933</v>
      </c>
      <c r="Q10" s="10" t="s">
        <v>210</v>
      </c>
      <c r="R10" s="52">
        <v>1018450265</v>
      </c>
      <c r="S10" s="52">
        <v>1</v>
      </c>
      <c r="T10" s="65" t="s">
        <v>211</v>
      </c>
      <c r="U10" s="10" t="s">
        <v>19</v>
      </c>
      <c r="V10" s="112" t="s">
        <v>81</v>
      </c>
      <c r="W10" s="65">
        <v>92546799</v>
      </c>
      <c r="X10" s="65">
        <v>4</v>
      </c>
      <c r="Y10" s="27" t="s">
        <v>51</v>
      </c>
      <c r="Z10" s="36" t="s">
        <v>52</v>
      </c>
      <c r="AA10" s="65">
        <v>7</v>
      </c>
      <c r="AB10" s="59">
        <v>43111</v>
      </c>
      <c r="AC10" s="65">
        <v>9</v>
      </c>
      <c r="AD10" s="59">
        <v>43116</v>
      </c>
      <c r="AE10" s="115" t="s">
        <v>32</v>
      </c>
      <c r="AF10" s="137" t="s">
        <v>208</v>
      </c>
      <c r="AG10" s="141"/>
      <c r="AH10" s="141"/>
      <c r="AI10" s="141"/>
      <c r="AJ10" s="141"/>
      <c r="AK10" s="132"/>
      <c r="AL10" s="10"/>
      <c r="AM10" s="10"/>
      <c r="AN10" s="10"/>
      <c r="AO10" s="10"/>
      <c r="AP10" s="10"/>
      <c r="AQ10" s="10"/>
      <c r="AR10" s="10"/>
      <c r="AS10" s="10"/>
      <c r="AT10" s="10"/>
    </row>
    <row r="11" spans="1:46" s="113" customFormat="1" ht="15.75" customHeight="1" x14ac:dyDescent="0.15">
      <c r="A11" s="65">
        <v>8</v>
      </c>
      <c r="B11" s="52">
        <v>2018</v>
      </c>
      <c r="C11" s="65" t="s">
        <v>13</v>
      </c>
      <c r="D11" s="114" t="s">
        <v>213</v>
      </c>
      <c r="E11" s="109">
        <v>44598400</v>
      </c>
      <c r="F11" s="110">
        <v>4054400</v>
      </c>
      <c r="G11" s="65">
        <v>330</v>
      </c>
      <c r="H11" s="8" t="s">
        <v>14</v>
      </c>
      <c r="I11" s="8" t="s">
        <v>15</v>
      </c>
      <c r="J11" s="8" t="s">
        <v>15</v>
      </c>
      <c r="K11" s="59">
        <v>43116</v>
      </c>
      <c r="L11" s="111">
        <v>43117</v>
      </c>
      <c r="M11" s="59">
        <v>43450</v>
      </c>
      <c r="N11" s="59" t="s">
        <v>938</v>
      </c>
      <c r="O11" s="59" t="s">
        <v>930</v>
      </c>
      <c r="P11" s="59" t="s">
        <v>933</v>
      </c>
      <c r="Q11" s="10" t="s">
        <v>118</v>
      </c>
      <c r="R11" s="52">
        <v>52897250</v>
      </c>
      <c r="S11" s="52">
        <v>3</v>
      </c>
      <c r="T11" s="65" t="s">
        <v>119</v>
      </c>
      <c r="U11" s="27" t="s">
        <v>16</v>
      </c>
      <c r="V11" s="112" t="s">
        <v>165</v>
      </c>
      <c r="W11" s="65">
        <v>43997026</v>
      </c>
      <c r="X11" s="65">
        <v>6</v>
      </c>
      <c r="Y11" s="27" t="s">
        <v>51</v>
      </c>
      <c r="Z11" s="36" t="s">
        <v>52</v>
      </c>
      <c r="AA11" s="65">
        <v>6</v>
      </c>
      <c r="AB11" s="59">
        <v>43111</v>
      </c>
      <c r="AC11" s="65">
        <v>10</v>
      </c>
      <c r="AD11" s="59">
        <v>43116</v>
      </c>
      <c r="AE11" s="115" t="s">
        <v>32</v>
      </c>
      <c r="AF11" s="137" t="s">
        <v>212</v>
      </c>
      <c r="AG11" s="141"/>
      <c r="AH11" s="141"/>
      <c r="AI11" s="141"/>
      <c r="AJ11" s="141"/>
      <c r="AK11" s="132"/>
      <c r="AL11" s="10"/>
      <c r="AM11" s="10"/>
      <c r="AN11" s="10"/>
      <c r="AO11" s="10"/>
      <c r="AP11" s="10"/>
      <c r="AQ11" s="10"/>
      <c r="AR11" s="10"/>
      <c r="AS11" s="10"/>
      <c r="AT11" s="10"/>
    </row>
    <row r="12" spans="1:46" s="113" customFormat="1" ht="14.25" customHeight="1" x14ac:dyDescent="0.15">
      <c r="A12" s="65">
        <v>9</v>
      </c>
      <c r="B12" s="52">
        <v>2018</v>
      </c>
      <c r="C12" s="65" t="s">
        <v>13</v>
      </c>
      <c r="D12" s="114" t="s">
        <v>178</v>
      </c>
      <c r="E12" s="109">
        <v>82825600</v>
      </c>
      <c r="F12" s="110">
        <v>7529600</v>
      </c>
      <c r="G12" s="65">
        <v>330</v>
      </c>
      <c r="H12" s="8" t="s">
        <v>14</v>
      </c>
      <c r="I12" s="8" t="s">
        <v>15</v>
      </c>
      <c r="J12" s="8" t="s">
        <v>15</v>
      </c>
      <c r="K12" s="59">
        <v>43116</v>
      </c>
      <c r="L12" s="111">
        <v>43117</v>
      </c>
      <c r="M12" s="59">
        <v>43450</v>
      </c>
      <c r="N12" s="59" t="s">
        <v>938</v>
      </c>
      <c r="O12" s="59" t="s">
        <v>930</v>
      </c>
      <c r="P12" s="59" t="s">
        <v>934</v>
      </c>
      <c r="Q12" s="10" t="s">
        <v>214</v>
      </c>
      <c r="R12" s="52">
        <v>88247658</v>
      </c>
      <c r="S12" s="52">
        <v>7</v>
      </c>
      <c r="T12" s="65" t="s">
        <v>215</v>
      </c>
      <c r="U12" s="27" t="s">
        <v>73</v>
      </c>
      <c r="V12" s="112" t="s">
        <v>153</v>
      </c>
      <c r="W12" s="65">
        <v>35221295</v>
      </c>
      <c r="X12" s="65">
        <v>1</v>
      </c>
      <c r="Y12" s="27" t="s">
        <v>51</v>
      </c>
      <c r="Z12" s="36" t="s">
        <v>52</v>
      </c>
      <c r="AA12" s="65">
        <v>10</v>
      </c>
      <c r="AB12" s="59">
        <v>43111</v>
      </c>
      <c r="AC12" s="65">
        <v>11</v>
      </c>
      <c r="AD12" s="59">
        <v>43116</v>
      </c>
      <c r="AE12" s="115" t="s">
        <v>32</v>
      </c>
      <c r="AF12" s="137" t="s">
        <v>216</v>
      </c>
      <c r="AG12" s="141"/>
      <c r="AH12" s="141"/>
      <c r="AI12" s="141"/>
      <c r="AJ12" s="141"/>
      <c r="AK12" s="132"/>
      <c r="AL12" s="10"/>
      <c r="AM12" s="10"/>
      <c r="AN12" s="10"/>
      <c r="AO12" s="10"/>
      <c r="AP12" s="10"/>
      <c r="AQ12" s="10"/>
      <c r="AR12" s="10"/>
      <c r="AS12" s="10"/>
      <c r="AT12" s="10"/>
    </row>
    <row r="13" spans="1:46" s="2" customFormat="1" ht="13.5" customHeight="1" x14ac:dyDescent="0.15">
      <c r="A13" s="52">
        <v>10</v>
      </c>
      <c r="B13" s="52">
        <v>2018</v>
      </c>
      <c r="C13" s="52" t="s">
        <v>13</v>
      </c>
      <c r="D13" s="120" t="s">
        <v>217</v>
      </c>
      <c r="E13" s="95">
        <v>128400000</v>
      </c>
      <c r="F13" s="56"/>
      <c r="G13" s="52">
        <v>360</v>
      </c>
      <c r="H13" s="8" t="s">
        <v>14</v>
      </c>
      <c r="I13" s="8" t="s">
        <v>15</v>
      </c>
      <c r="J13" s="8" t="s">
        <v>15</v>
      </c>
      <c r="K13" s="59">
        <v>43117</v>
      </c>
      <c r="L13" s="111">
        <v>43118</v>
      </c>
      <c r="M13" s="59">
        <v>43502</v>
      </c>
      <c r="N13" s="59" t="s">
        <v>938</v>
      </c>
      <c r="O13" s="59" t="s">
        <v>931</v>
      </c>
      <c r="P13" s="59" t="s">
        <v>846</v>
      </c>
      <c r="Q13" s="8" t="s">
        <v>41</v>
      </c>
      <c r="R13" s="52">
        <v>79713050</v>
      </c>
      <c r="S13" s="52">
        <v>6</v>
      </c>
      <c r="T13" s="65" t="s">
        <v>218</v>
      </c>
      <c r="U13" s="18" t="s">
        <v>16</v>
      </c>
      <c r="V13" s="104" t="s">
        <v>165</v>
      </c>
      <c r="W13" s="52">
        <v>43997026</v>
      </c>
      <c r="X13" s="52">
        <v>6</v>
      </c>
      <c r="Y13" s="27" t="s">
        <v>42</v>
      </c>
      <c r="Z13" s="36" t="s">
        <v>43</v>
      </c>
      <c r="AA13" s="52">
        <v>2</v>
      </c>
      <c r="AB13" s="61">
        <v>43109</v>
      </c>
      <c r="AC13" s="52">
        <v>12</v>
      </c>
      <c r="AD13" s="61">
        <v>43117</v>
      </c>
      <c r="AE13" s="115" t="s">
        <v>33</v>
      </c>
      <c r="AF13" s="137" t="s">
        <v>219</v>
      </c>
      <c r="AG13" s="141">
        <v>7133340</v>
      </c>
      <c r="AH13" s="141"/>
      <c r="AI13" s="141"/>
      <c r="AJ13" s="141">
        <f>E13+AG13</f>
        <v>135533340</v>
      </c>
      <c r="AK13" s="133" t="s">
        <v>1089</v>
      </c>
      <c r="AL13" s="41" t="s">
        <v>1094</v>
      </c>
      <c r="AM13" s="8"/>
      <c r="AN13" s="8"/>
      <c r="AO13" s="8"/>
      <c r="AP13" s="8"/>
      <c r="AQ13" s="8"/>
      <c r="AR13" s="8"/>
      <c r="AS13" s="8"/>
      <c r="AT13" s="8"/>
    </row>
    <row r="14" spans="1:46" s="2" customFormat="1" ht="13.5" customHeight="1" x14ac:dyDescent="0.15">
      <c r="A14" s="52">
        <v>11</v>
      </c>
      <c r="B14" s="52">
        <v>2018</v>
      </c>
      <c r="C14" s="52" t="s">
        <v>13</v>
      </c>
      <c r="D14" s="120" t="s">
        <v>220</v>
      </c>
      <c r="E14" s="95">
        <v>526500000</v>
      </c>
      <c r="F14" s="56"/>
      <c r="G14" s="52">
        <v>360</v>
      </c>
      <c r="H14" s="8" t="s">
        <v>14</v>
      </c>
      <c r="I14" s="8" t="s">
        <v>15</v>
      </c>
      <c r="J14" s="8" t="s">
        <v>15</v>
      </c>
      <c r="K14" s="59">
        <v>43117</v>
      </c>
      <c r="L14" s="111">
        <v>43119</v>
      </c>
      <c r="M14" s="59">
        <v>43483</v>
      </c>
      <c r="N14" s="59" t="s">
        <v>938</v>
      </c>
      <c r="O14" s="59" t="s">
        <v>931</v>
      </c>
      <c r="P14" s="59" t="s">
        <v>846</v>
      </c>
      <c r="Q14" s="10" t="s">
        <v>221</v>
      </c>
      <c r="R14" s="52">
        <v>900471240</v>
      </c>
      <c r="S14" s="52">
        <v>6</v>
      </c>
      <c r="T14" s="65" t="s">
        <v>90</v>
      </c>
      <c r="U14" s="18" t="s">
        <v>16</v>
      </c>
      <c r="V14" s="104" t="s">
        <v>165</v>
      </c>
      <c r="W14" s="52">
        <v>43997026</v>
      </c>
      <c r="X14" s="52">
        <v>6</v>
      </c>
      <c r="Y14" s="27" t="s">
        <v>42</v>
      </c>
      <c r="Z14" s="36" t="s">
        <v>43</v>
      </c>
      <c r="AA14" s="52">
        <v>1</v>
      </c>
      <c r="AB14" s="61">
        <v>43109</v>
      </c>
      <c r="AC14" s="52">
        <v>24</v>
      </c>
      <c r="AD14" s="61">
        <v>43117</v>
      </c>
      <c r="AE14" s="115" t="s">
        <v>33</v>
      </c>
      <c r="AF14" s="137" t="s">
        <v>222</v>
      </c>
      <c r="AG14" s="141"/>
      <c r="AH14" s="141"/>
      <c r="AI14" s="141"/>
      <c r="AJ14" s="141"/>
      <c r="AK14" s="133"/>
      <c r="AL14" s="8"/>
      <c r="AM14" s="8"/>
      <c r="AN14" s="8"/>
      <c r="AO14" s="8"/>
      <c r="AP14" s="8"/>
      <c r="AQ14" s="8"/>
      <c r="AR14" s="8"/>
      <c r="AS14" s="8"/>
      <c r="AT14" s="8"/>
    </row>
    <row r="15" spans="1:46" s="113" customFormat="1" ht="14.25" customHeight="1" x14ac:dyDescent="0.15">
      <c r="A15" s="65">
        <v>12</v>
      </c>
      <c r="B15" s="52">
        <v>2018</v>
      </c>
      <c r="C15" s="65" t="s">
        <v>13</v>
      </c>
      <c r="D15" s="114" t="s">
        <v>223</v>
      </c>
      <c r="E15" s="109">
        <v>44019200</v>
      </c>
      <c r="F15" s="110">
        <v>5502400</v>
      </c>
      <c r="G15" s="65">
        <v>240</v>
      </c>
      <c r="H15" s="8" t="s">
        <v>14</v>
      </c>
      <c r="I15" s="8" t="s">
        <v>15</v>
      </c>
      <c r="J15" s="8" t="s">
        <v>15</v>
      </c>
      <c r="K15" s="59">
        <v>43117</v>
      </c>
      <c r="L15" s="111">
        <v>43118</v>
      </c>
      <c r="M15" s="59">
        <v>43448</v>
      </c>
      <c r="N15" s="59" t="s">
        <v>938</v>
      </c>
      <c r="O15" s="59" t="s">
        <v>930</v>
      </c>
      <c r="P15" s="59" t="s">
        <v>933</v>
      </c>
      <c r="Q15" s="10" t="s">
        <v>133</v>
      </c>
      <c r="R15" s="52">
        <v>67031659</v>
      </c>
      <c r="S15" s="52">
        <v>1</v>
      </c>
      <c r="T15" s="65" t="s">
        <v>134</v>
      </c>
      <c r="U15" s="27" t="s">
        <v>50</v>
      </c>
      <c r="V15" s="112" t="s">
        <v>191</v>
      </c>
      <c r="W15" s="65">
        <v>80182677</v>
      </c>
      <c r="X15" s="65">
        <v>7</v>
      </c>
      <c r="Y15" s="27" t="s">
        <v>51</v>
      </c>
      <c r="Z15" s="36" t="s">
        <v>52</v>
      </c>
      <c r="AA15" s="65">
        <v>36</v>
      </c>
      <c r="AB15" s="59">
        <v>43115</v>
      </c>
      <c r="AC15" s="65">
        <v>13</v>
      </c>
      <c r="AD15" s="59">
        <v>43117</v>
      </c>
      <c r="AE15" s="115" t="s">
        <v>32</v>
      </c>
      <c r="AF15" s="137" t="s">
        <v>224</v>
      </c>
      <c r="AG15" s="141">
        <v>15956960</v>
      </c>
      <c r="AH15" s="141"/>
      <c r="AI15" s="141"/>
      <c r="AJ15" s="141">
        <f>AG15+E15</f>
        <v>59976160</v>
      </c>
      <c r="AK15" s="132" t="s">
        <v>858</v>
      </c>
      <c r="AL15" s="10"/>
      <c r="AM15" s="10"/>
      <c r="AN15" s="10"/>
      <c r="AO15" s="10"/>
      <c r="AP15" s="10"/>
      <c r="AQ15" s="10"/>
      <c r="AR15" s="10"/>
      <c r="AS15" s="10"/>
      <c r="AT15" s="10"/>
    </row>
    <row r="16" spans="1:46" s="113" customFormat="1" ht="29.25" customHeight="1" x14ac:dyDescent="0.15">
      <c r="A16" s="65">
        <v>13</v>
      </c>
      <c r="B16" s="116">
        <v>2018</v>
      </c>
      <c r="C16" s="65" t="s">
        <v>13</v>
      </c>
      <c r="D16" s="114" t="s">
        <v>225</v>
      </c>
      <c r="E16" s="109">
        <v>66608000</v>
      </c>
      <c r="F16" s="110">
        <v>6660800</v>
      </c>
      <c r="G16" s="65">
        <v>300</v>
      </c>
      <c r="H16" s="8" t="s">
        <v>14</v>
      </c>
      <c r="I16" s="8" t="s">
        <v>15</v>
      </c>
      <c r="J16" s="8" t="s">
        <v>15</v>
      </c>
      <c r="K16" s="59">
        <v>43117</v>
      </c>
      <c r="L16" s="111">
        <v>43118</v>
      </c>
      <c r="M16" s="59">
        <v>43462</v>
      </c>
      <c r="N16" s="59" t="s">
        <v>938</v>
      </c>
      <c r="O16" s="59" t="s">
        <v>930</v>
      </c>
      <c r="P16" s="59" t="s">
        <v>933</v>
      </c>
      <c r="Q16" s="10" t="s">
        <v>111</v>
      </c>
      <c r="R16" s="116">
        <v>52518741</v>
      </c>
      <c r="S16" s="116">
        <v>3</v>
      </c>
      <c r="T16" s="116" t="s">
        <v>226</v>
      </c>
      <c r="U16" s="27" t="s">
        <v>50</v>
      </c>
      <c r="V16" s="112" t="s">
        <v>191</v>
      </c>
      <c r="W16" s="65">
        <v>80182677</v>
      </c>
      <c r="X16" s="65">
        <v>7</v>
      </c>
      <c r="Y16" s="27" t="s">
        <v>60</v>
      </c>
      <c r="Z16" s="36" t="s">
        <v>230</v>
      </c>
      <c r="AA16" s="65">
        <v>44</v>
      </c>
      <c r="AB16" s="59">
        <v>43115</v>
      </c>
      <c r="AC16" s="65">
        <v>14</v>
      </c>
      <c r="AD16" s="59">
        <v>43117</v>
      </c>
      <c r="AE16" s="115" t="s">
        <v>32</v>
      </c>
      <c r="AF16" s="137" t="s">
        <v>227</v>
      </c>
      <c r="AG16" s="141">
        <v>6882827</v>
      </c>
      <c r="AH16" s="141"/>
      <c r="AI16" s="141"/>
      <c r="AJ16" s="141">
        <f>E16+AG16</f>
        <v>73490827</v>
      </c>
      <c r="AK16" s="132" t="s">
        <v>735</v>
      </c>
      <c r="AL16" s="10" t="s">
        <v>736</v>
      </c>
      <c r="AM16" s="37" t="s">
        <v>1074</v>
      </c>
      <c r="AN16" s="37" t="s">
        <v>1075</v>
      </c>
      <c r="AO16" s="10"/>
      <c r="AP16" s="10"/>
      <c r="AQ16" s="10"/>
      <c r="AR16" s="10"/>
      <c r="AS16" s="10"/>
      <c r="AT16" s="10"/>
    </row>
    <row r="17" spans="1:46" s="113" customFormat="1" ht="14.25" customHeight="1" x14ac:dyDescent="0.15">
      <c r="A17" s="65">
        <v>14</v>
      </c>
      <c r="B17" s="52">
        <v>2018</v>
      </c>
      <c r="C17" s="65" t="s">
        <v>13</v>
      </c>
      <c r="D17" s="115" t="s">
        <v>228</v>
      </c>
      <c r="E17" s="109">
        <v>31276800</v>
      </c>
      <c r="F17" s="110">
        <v>2606400</v>
      </c>
      <c r="G17" s="65">
        <v>360</v>
      </c>
      <c r="H17" s="8" t="s">
        <v>14</v>
      </c>
      <c r="I17" s="8" t="s">
        <v>15</v>
      </c>
      <c r="J17" s="8" t="s">
        <v>15</v>
      </c>
      <c r="K17" s="59">
        <v>43117</v>
      </c>
      <c r="L17" s="111">
        <v>43118</v>
      </c>
      <c r="M17" s="59">
        <v>43482</v>
      </c>
      <c r="N17" s="59" t="s">
        <v>938</v>
      </c>
      <c r="O17" s="59" t="s">
        <v>930</v>
      </c>
      <c r="P17" s="59" t="s">
        <v>933</v>
      </c>
      <c r="Q17" s="10" t="s">
        <v>75</v>
      </c>
      <c r="R17" s="52">
        <v>1032429605</v>
      </c>
      <c r="S17" s="52">
        <v>6</v>
      </c>
      <c r="T17" s="65" t="s">
        <v>229</v>
      </c>
      <c r="U17" s="27" t="s">
        <v>18</v>
      </c>
      <c r="V17" s="112" t="s">
        <v>169</v>
      </c>
      <c r="W17" s="65">
        <v>52709648</v>
      </c>
      <c r="X17" s="65">
        <v>6</v>
      </c>
      <c r="Y17" s="27" t="s">
        <v>84</v>
      </c>
      <c r="Z17" s="36" t="s">
        <v>230</v>
      </c>
      <c r="AA17" s="65">
        <v>14</v>
      </c>
      <c r="AB17" s="59">
        <v>43111</v>
      </c>
      <c r="AC17" s="65">
        <v>15</v>
      </c>
      <c r="AD17" s="59">
        <v>43117</v>
      </c>
      <c r="AE17" s="115" t="s">
        <v>32</v>
      </c>
      <c r="AF17" s="137" t="s">
        <v>231</v>
      </c>
      <c r="AG17" s="141"/>
      <c r="AH17" s="141"/>
      <c r="AI17" s="141"/>
      <c r="AJ17" s="141"/>
      <c r="AK17" s="132"/>
      <c r="AL17" s="10"/>
      <c r="AM17" s="10"/>
      <c r="AN17" s="10"/>
      <c r="AO17" s="10"/>
      <c r="AP17" s="10"/>
      <c r="AQ17" s="10"/>
      <c r="AR17" s="10"/>
      <c r="AS17" s="10"/>
      <c r="AT17" s="10"/>
    </row>
    <row r="18" spans="1:46" s="113" customFormat="1" ht="15.75" customHeight="1" x14ac:dyDescent="0.15">
      <c r="A18" s="65">
        <v>15</v>
      </c>
      <c r="B18" s="52">
        <v>2018</v>
      </c>
      <c r="C18" s="65" t="s">
        <v>13</v>
      </c>
      <c r="D18" s="115" t="s">
        <v>232</v>
      </c>
      <c r="E18" s="109">
        <v>73288800</v>
      </c>
      <c r="F18" s="110">
        <v>6660800</v>
      </c>
      <c r="G18" s="65">
        <v>330</v>
      </c>
      <c r="H18" s="8" t="s">
        <v>14</v>
      </c>
      <c r="I18" s="8" t="s">
        <v>15</v>
      </c>
      <c r="J18" s="8" t="s">
        <v>15</v>
      </c>
      <c r="K18" s="59">
        <v>43117</v>
      </c>
      <c r="L18" s="111">
        <v>43118</v>
      </c>
      <c r="M18" s="59">
        <v>43451</v>
      </c>
      <c r="N18" s="59" t="s">
        <v>938</v>
      </c>
      <c r="O18" s="59" t="s">
        <v>930</v>
      </c>
      <c r="P18" s="59" t="s">
        <v>933</v>
      </c>
      <c r="Q18" s="10" t="s">
        <v>69</v>
      </c>
      <c r="R18" s="52">
        <v>45458619</v>
      </c>
      <c r="S18" s="52">
        <v>9</v>
      </c>
      <c r="T18" s="65" t="s">
        <v>233</v>
      </c>
      <c r="U18" s="10" t="s">
        <v>19</v>
      </c>
      <c r="V18" s="112" t="s">
        <v>81</v>
      </c>
      <c r="W18" s="65">
        <v>92546799</v>
      </c>
      <c r="X18" s="65">
        <v>4</v>
      </c>
      <c r="Y18" s="27" t="s">
        <v>51</v>
      </c>
      <c r="Z18" s="36" t="s">
        <v>52</v>
      </c>
      <c r="AA18" s="65">
        <v>35</v>
      </c>
      <c r="AB18" s="59">
        <v>43115</v>
      </c>
      <c r="AC18" s="65">
        <v>16</v>
      </c>
      <c r="AD18" s="59">
        <v>43117</v>
      </c>
      <c r="AE18" s="115" t="s">
        <v>32</v>
      </c>
      <c r="AF18" s="137" t="s">
        <v>234</v>
      </c>
      <c r="AG18" s="141"/>
      <c r="AH18" s="141"/>
      <c r="AI18" s="141"/>
      <c r="AJ18" s="141"/>
      <c r="AK18" s="132"/>
      <c r="AL18" s="10"/>
      <c r="AM18" s="10"/>
      <c r="AN18" s="10"/>
      <c r="AO18" s="10"/>
      <c r="AP18" s="10"/>
      <c r="AQ18" s="10"/>
      <c r="AR18" s="10"/>
      <c r="AS18" s="10"/>
      <c r="AT18" s="10"/>
    </row>
    <row r="19" spans="1:46" s="113" customFormat="1" ht="15.75" customHeight="1" x14ac:dyDescent="0.15">
      <c r="A19" s="65">
        <v>16</v>
      </c>
      <c r="B19" s="52">
        <v>2018</v>
      </c>
      <c r="C19" s="65" t="s">
        <v>13</v>
      </c>
      <c r="D19" s="115" t="s">
        <v>235</v>
      </c>
      <c r="E19" s="109">
        <v>31276800</v>
      </c>
      <c r="F19" s="110">
        <v>2606400</v>
      </c>
      <c r="G19" s="65">
        <v>360</v>
      </c>
      <c r="H19" s="8" t="s">
        <v>14</v>
      </c>
      <c r="I19" s="8" t="s">
        <v>15</v>
      </c>
      <c r="J19" s="8" t="s">
        <v>15</v>
      </c>
      <c r="K19" s="59">
        <v>43117</v>
      </c>
      <c r="L19" s="111">
        <v>43118</v>
      </c>
      <c r="M19" s="59">
        <v>43521</v>
      </c>
      <c r="N19" s="59" t="s">
        <v>938</v>
      </c>
      <c r="O19" s="59" t="s">
        <v>930</v>
      </c>
      <c r="P19" s="59" t="s">
        <v>933</v>
      </c>
      <c r="Q19" s="10" t="s">
        <v>146</v>
      </c>
      <c r="R19" s="52">
        <v>52022909</v>
      </c>
      <c r="S19" s="52">
        <v>3</v>
      </c>
      <c r="T19" s="65" t="s">
        <v>236</v>
      </c>
      <c r="U19" s="27" t="s">
        <v>18</v>
      </c>
      <c r="V19" s="112" t="s">
        <v>169</v>
      </c>
      <c r="W19" s="65">
        <v>52709648</v>
      </c>
      <c r="X19" s="65">
        <v>6</v>
      </c>
      <c r="Y19" s="27" t="s">
        <v>84</v>
      </c>
      <c r="Z19" s="36" t="s">
        <v>230</v>
      </c>
      <c r="AA19" s="65">
        <v>12</v>
      </c>
      <c r="AB19" s="59">
        <v>43111</v>
      </c>
      <c r="AC19" s="65">
        <v>18</v>
      </c>
      <c r="AD19" s="59">
        <v>43117</v>
      </c>
      <c r="AE19" s="115" t="s">
        <v>32</v>
      </c>
      <c r="AF19" s="137" t="s">
        <v>237</v>
      </c>
      <c r="AG19" s="141"/>
      <c r="AH19" s="141"/>
      <c r="AI19" s="141"/>
      <c r="AJ19" s="141"/>
      <c r="AK19" s="132" t="s">
        <v>997</v>
      </c>
      <c r="AL19" s="37" t="s">
        <v>998</v>
      </c>
      <c r="AM19" s="10"/>
      <c r="AN19" s="10"/>
      <c r="AO19" s="10"/>
      <c r="AP19" s="10"/>
      <c r="AQ19" s="10"/>
      <c r="AR19" s="10"/>
      <c r="AS19" s="10"/>
      <c r="AT19" s="10"/>
    </row>
    <row r="20" spans="1:46" s="113" customFormat="1" ht="15.75" customHeight="1" x14ac:dyDescent="0.15">
      <c r="A20" s="65">
        <v>17</v>
      </c>
      <c r="B20" s="52">
        <v>2018</v>
      </c>
      <c r="C20" s="65" t="s">
        <v>13</v>
      </c>
      <c r="D20" s="114" t="s">
        <v>238</v>
      </c>
      <c r="E20" s="109">
        <v>39385600</v>
      </c>
      <c r="F20" s="110">
        <v>4923200</v>
      </c>
      <c r="G20" s="65">
        <v>240</v>
      </c>
      <c r="H20" s="8" t="s">
        <v>14</v>
      </c>
      <c r="I20" s="8" t="s">
        <v>15</v>
      </c>
      <c r="J20" s="8" t="s">
        <v>15</v>
      </c>
      <c r="K20" s="59">
        <v>43117</v>
      </c>
      <c r="L20" s="111">
        <v>43118</v>
      </c>
      <c r="M20" s="59">
        <v>43360</v>
      </c>
      <c r="N20" s="59" t="s">
        <v>936</v>
      </c>
      <c r="O20" s="59" t="s">
        <v>930</v>
      </c>
      <c r="P20" s="59" t="s">
        <v>933</v>
      </c>
      <c r="Q20" s="10" t="s">
        <v>88</v>
      </c>
      <c r="R20" s="52">
        <v>21103967</v>
      </c>
      <c r="S20" s="52">
        <v>6</v>
      </c>
      <c r="T20" s="65" t="s">
        <v>239</v>
      </c>
      <c r="U20" s="27" t="s">
        <v>16</v>
      </c>
      <c r="V20" s="112" t="s">
        <v>165</v>
      </c>
      <c r="W20" s="65">
        <v>43997026</v>
      </c>
      <c r="X20" s="65">
        <v>6</v>
      </c>
      <c r="Y20" s="27" t="s">
        <v>51</v>
      </c>
      <c r="Z20" s="36" t="s">
        <v>52</v>
      </c>
      <c r="AA20" s="65">
        <v>64</v>
      </c>
      <c r="AB20" s="59">
        <v>43116</v>
      </c>
      <c r="AC20" s="65">
        <v>19</v>
      </c>
      <c r="AD20" s="59">
        <v>43117</v>
      </c>
      <c r="AE20" s="115" t="s">
        <v>32</v>
      </c>
      <c r="AF20" s="137" t="s">
        <v>240</v>
      </c>
      <c r="AG20" s="141"/>
      <c r="AH20" s="141"/>
      <c r="AI20" s="141"/>
      <c r="AJ20" s="141"/>
      <c r="AK20" s="132"/>
      <c r="AL20" s="10"/>
      <c r="AM20" s="10"/>
      <c r="AN20" s="10"/>
      <c r="AO20" s="10"/>
      <c r="AP20" s="10"/>
      <c r="AQ20" s="10"/>
      <c r="AR20" s="10"/>
      <c r="AS20" s="10"/>
      <c r="AT20" s="10"/>
    </row>
    <row r="21" spans="1:46" s="113" customFormat="1" ht="31.5" customHeight="1" x14ac:dyDescent="0.15">
      <c r="A21" s="65">
        <v>18</v>
      </c>
      <c r="B21" s="52">
        <v>2018</v>
      </c>
      <c r="C21" s="65" t="s">
        <v>13</v>
      </c>
      <c r="D21" s="115" t="s">
        <v>241</v>
      </c>
      <c r="E21" s="109">
        <v>18534400</v>
      </c>
      <c r="F21" s="110">
        <v>2316800</v>
      </c>
      <c r="G21" s="65">
        <v>240</v>
      </c>
      <c r="H21" s="8" t="s">
        <v>14</v>
      </c>
      <c r="I21" s="8" t="s">
        <v>15</v>
      </c>
      <c r="J21" s="8" t="s">
        <v>15</v>
      </c>
      <c r="K21" s="59">
        <v>43117</v>
      </c>
      <c r="L21" s="111">
        <v>43118</v>
      </c>
      <c r="M21" s="59">
        <v>43476</v>
      </c>
      <c r="N21" s="59" t="s">
        <v>938</v>
      </c>
      <c r="O21" s="59" t="s">
        <v>930</v>
      </c>
      <c r="P21" s="59" t="s">
        <v>933</v>
      </c>
      <c r="Q21" s="10" t="s">
        <v>63</v>
      </c>
      <c r="R21" s="52">
        <v>1014251442</v>
      </c>
      <c r="S21" s="52">
        <v>0</v>
      </c>
      <c r="T21" s="65" t="s">
        <v>242</v>
      </c>
      <c r="U21" s="27" t="s">
        <v>16</v>
      </c>
      <c r="V21" s="112" t="s">
        <v>165</v>
      </c>
      <c r="W21" s="65">
        <v>43997026</v>
      </c>
      <c r="X21" s="65">
        <v>6</v>
      </c>
      <c r="Y21" s="27" t="s">
        <v>51</v>
      </c>
      <c r="Z21" s="36" t="s">
        <v>52</v>
      </c>
      <c r="AA21" s="65">
        <v>63</v>
      </c>
      <c r="AB21" s="59">
        <v>43116</v>
      </c>
      <c r="AC21" s="65">
        <v>20</v>
      </c>
      <c r="AD21" s="59">
        <v>43117</v>
      </c>
      <c r="AE21" s="115" t="s">
        <v>32</v>
      </c>
      <c r="AF21" s="137" t="s">
        <v>243</v>
      </c>
      <c r="AG21" s="141">
        <v>8881067</v>
      </c>
      <c r="AH21" s="141"/>
      <c r="AI21" s="141"/>
      <c r="AJ21" s="141">
        <f>AG21+E21</f>
        <v>27415467</v>
      </c>
      <c r="AK21" s="132" t="s">
        <v>739</v>
      </c>
      <c r="AL21" s="37" t="s">
        <v>808</v>
      </c>
      <c r="AM21" s="10"/>
      <c r="AN21" s="10"/>
      <c r="AO21" s="10"/>
      <c r="AP21" s="10"/>
      <c r="AQ21" s="10"/>
      <c r="AR21" s="10"/>
      <c r="AS21" s="10"/>
      <c r="AT21" s="10"/>
    </row>
    <row r="22" spans="1:46" s="113" customFormat="1" ht="15" customHeight="1" x14ac:dyDescent="0.15">
      <c r="A22" s="65">
        <v>19</v>
      </c>
      <c r="B22" s="52">
        <v>2018</v>
      </c>
      <c r="C22" s="65" t="s">
        <v>13</v>
      </c>
      <c r="D22" s="115" t="s">
        <v>244</v>
      </c>
      <c r="E22" s="109">
        <v>30118400</v>
      </c>
      <c r="F22" s="110">
        <v>3764800</v>
      </c>
      <c r="G22" s="65">
        <v>240</v>
      </c>
      <c r="H22" s="8" t="s">
        <v>14</v>
      </c>
      <c r="I22" s="8" t="s">
        <v>15</v>
      </c>
      <c r="J22" s="8" t="s">
        <v>15</v>
      </c>
      <c r="K22" s="59">
        <v>43117</v>
      </c>
      <c r="L22" s="111">
        <v>43118</v>
      </c>
      <c r="M22" s="59">
        <v>43462</v>
      </c>
      <c r="N22" s="59" t="s">
        <v>938</v>
      </c>
      <c r="O22" s="59" t="s">
        <v>930</v>
      </c>
      <c r="P22" s="59" t="s">
        <v>934</v>
      </c>
      <c r="Q22" s="10" t="s">
        <v>72</v>
      </c>
      <c r="R22" s="52">
        <v>19484755</v>
      </c>
      <c r="S22" s="52">
        <v>8</v>
      </c>
      <c r="T22" s="65" t="s">
        <v>245</v>
      </c>
      <c r="U22" s="27" t="s">
        <v>16</v>
      </c>
      <c r="V22" s="112" t="s">
        <v>165</v>
      </c>
      <c r="W22" s="65">
        <v>43997026</v>
      </c>
      <c r="X22" s="65">
        <v>6</v>
      </c>
      <c r="Y22" s="27" t="s">
        <v>51</v>
      </c>
      <c r="Z22" s="36" t="s">
        <v>52</v>
      </c>
      <c r="AA22" s="65">
        <v>62</v>
      </c>
      <c r="AB22" s="59">
        <v>43116</v>
      </c>
      <c r="AC22" s="65">
        <v>21</v>
      </c>
      <c r="AD22" s="59">
        <v>43117</v>
      </c>
      <c r="AE22" s="115" t="s">
        <v>32</v>
      </c>
      <c r="AF22" s="137" t="s">
        <v>246</v>
      </c>
      <c r="AG22" s="141">
        <v>12674827</v>
      </c>
      <c r="AH22" s="141"/>
      <c r="AI22" s="141"/>
      <c r="AJ22" s="141">
        <f>AG22+E22</f>
        <v>42793227</v>
      </c>
      <c r="AK22" s="132" t="s">
        <v>891</v>
      </c>
      <c r="AL22" s="10"/>
      <c r="AM22" s="10"/>
      <c r="AN22" s="10"/>
      <c r="AO22" s="10"/>
      <c r="AP22" s="10"/>
      <c r="AQ22" s="10"/>
      <c r="AR22" s="10"/>
      <c r="AS22" s="10"/>
      <c r="AT22" s="10"/>
    </row>
    <row r="23" spans="1:46" s="113" customFormat="1" ht="12.75" customHeight="1" x14ac:dyDescent="0.15">
      <c r="A23" s="121">
        <v>20</v>
      </c>
      <c r="B23" s="87">
        <v>2018</v>
      </c>
      <c r="C23" s="121" t="s">
        <v>13</v>
      </c>
      <c r="D23" s="122" t="s">
        <v>249</v>
      </c>
      <c r="E23" s="123">
        <v>20851200</v>
      </c>
      <c r="F23" s="124">
        <v>2606400</v>
      </c>
      <c r="G23" s="121">
        <v>240</v>
      </c>
      <c r="H23" s="2"/>
      <c r="I23" s="2"/>
      <c r="J23" s="2"/>
      <c r="K23" s="125">
        <v>43117</v>
      </c>
      <c r="L23" s="126">
        <v>43118</v>
      </c>
      <c r="M23" s="125">
        <v>43452</v>
      </c>
      <c r="N23" s="59" t="s">
        <v>938</v>
      </c>
      <c r="O23" s="59" t="s">
        <v>930</v>
      </c>
      <c r="P23" s="125" t="s">
        <v>934</v>
      </c>
      <c r="Q23" s="127" t="s">
        <v>250</v>
      </c>
      <c r="R23" s="87">
        <v>11312323</v>
      </c>
      <c r="S23" s="87">
        <v>3</v>
      </c>
      <c r="T23" s="121" t="s">
        <v>112</v>
      </c>
      <c r="U23" s="27" t="s">
        <v>16</v>
      </c>
      <c r="V23" s="112" t="s">
        <v>165</v>
      </c>
      <c r="W23" s="65">
        <v>43997026</v>
      </c>
      <c r="X23" s="65">
        <v>6</v>
      </c>
      <c r="Y23" s="27" t="s">
        <v>51</v>
      </c>
      <c r="Z23" s="36" t="s">
        <v>52</v>
      </c>
      <c r="AA23" s="121">
        <v>67</v>
      </c>
      <c r="AB23" s="125">
        <v>43116</v>
      </c>
      <c r="AC23" s="65">
        <v>17</v>
      </c>
      <c r="AD23" s="59">
        <v>43117</v>
      </c>
      <c r="AE23" s="115" t="s">
        <v>32</v>
      </c>
      <c r="AF23" s="137" t="s">
        <v>369</v>
      </c>
      <c r="AG23" s="141">
        <v>5212800</v>
      </c>
      <c r="AH23" s="141">
        <v>2693280</v>
      </c>
      <c r="AI23" s="141"/>
      <c r="AJ23" s="141">
        <f>AH23+AG23+E23</f>
        <v>28757280</v>
      </c>
      <c r="AK23" s="36" t="s">
        <v>891</v>
      </c>
      <c r="AL23" s="37" t="s">
        <v>1031</v>
      </c>
      <c r="AM23" s="37" t="s">
        <v>1029</v>
      </c>
      <c r="AN23" s="37" t="s">
        <v>1030</v>
      </c>
      <c r="AO23" s="10"/>
      <c r="AP23" s="10"/>
      <c r="AQ23" s="10"/>
      <c r="AR23" s="10"/>
      <c r="AS23" s="10"/>
      <c r="AT23" s="10"/>
    </row>
    <row r="24" spans="1:46" s="113" customFormat="1" ht="15.75" customHeight="1" x14ac:dyDescent="0.15">
      <c r="A24" s="65">
        <v>21</v>
      </c>
      <c r="B24" s="52">
        <v>2018</v>
      </c>
      <c r="C24" s="65" t="s">
        <v>13</v>
      </c>
      <c r="D24" s="115" t="s">
        <v>247</v>
      </c>
      <c r="E24" s="109">
        <v>25484800</v>
      </c>
      <c r="F24" s="110">
        <v>3185600</v>
      </c>
      <c r="G24" s="65">
        <v>240</v>
      </c>
      <c r="H24" s="8" t="s">
        <v>14</v>
      </c>
      <c r="I24" s="8" t="s">
        <v>15</v>
      </c>
      <c r="J24" s="8" t="s">
        <v>15</v>
      </c>
      <c r="K24" s="59">
        <v>43117</v>
      </c>
      <c r="L24" s="111">
        <v>43118</v>
      </c>
      <c r="M24" s="59">
        <v>43458</v>
      </c>
      <c r="N24" s="59" t="s">
        <v>938</v>
      </c>
      <c r="O24" s="59" t="s">
        <v>930</v>
      </c>
      <c r="P24" s="59" t="s">
        <v>934</v>
      </c>
      <c r="Q24" s="10" t="s">
        <v>71</v>
      </c>
      <c r="R24" s="52">
        <v>80722967</v>
      </c>
      <c r="S24" s="52">
        <v>6</v>
      </c>
      <c r="T24" s="65" t="s">
        <v>248</v>
      </c>
      <c r="U24" s="27" t="s">
        <v>16</v>
      </c>
      <c r="V24" s="112" t="s">
        <v>165</v>
      </c>
      <c r="W24" s="65">
        <v>43997026</v>
      </c>
      <c r="X24" s="65">
        <v>6</v>
      </c>
      <c r="Y24" s="27" t="s">
        <v>51</v>
      </c>
      <c r="Z24" s="36" t="s">
        <v>52</v>
      </c>
      <c r="AA24" s="65">
        <v>65</v>
      </c>
      <c r="AB24" s="59">
        <v>43116</v>
      </c>
      <c r="AC24" s="65">
        <v>22</v>
      </c>
      <c r="AD24" s="59">
        <v>43117</v>
      </c>
      <c r="AE24" s="115" t="s">
        <v>32</v>
      </c>
      <c r="AF24" s="137" t="s">
        <v>370</v>
      </c>
      <c r="AG24" s="141">
        <v>9238240</v>
      </c>
      <c r="AH24" s="141"/>
      <c r="AI24" s="141"/>
      <c r="AJ24" s="141">
        <f>AG24+E24</f>
        <v>34723040</v>
      </c>
      <c r="AK24" s="132" t="s">
        <v>858</v>
      </c>
      <c r="AL24" s="10" t="s">
        <v>888</v>
      </c>
      <c r="AM24" s="10"/>
      <c r="AN24" s="10"/>
      <c r="AO24" s="10"/>
      <c r="AP24" s="10"/>
      <c r="AQ24" s="10"/>
      <c r="AR24" s="10"/>
      <c r="AS24" s="10"/>
      <c r="AT24" s="10"/>
    </row>
    <row r="25" spans="1:46" s="113" customFormat="1" ht="35.25" customHeight="1" x14ac:dyDescent="0.15">
      <c r="A25" s="65">
        <v>22</v>
      </c>
      <c r="B25" s="52">
        <v>2018</v>
      </c>
      <c r="C25" s="65" t="s">
        <v>13</v>
      </c>
      <c r="D25" s="115" t="s">
        <v>251</v>
      </c>
      <c r="E25" s="109">
        <v>30118400</v>
      </c>
      <c r="F25" s="110">
        <v>3764800</v>
      </c>
      <c r="G25" s="65">
        <v>240</v>
      </c>
      <c r="H25" s="8" t="s">
        <v>14</v>
      </c>
      <c r="I25" s="8" t="s">
        <v>15</v>
      </c>
      <c r="J25" s="8" t="s">
        <v>15</v>
      </c>
      <c r="K25" s="59">
        <v>43117</v>
      </c>
      <c r="L25" s="111">
        <v>43118</v>
      </c>
      <c r="M25" s="59">
        <v>43452</v>
      </c>
      <c r="N25" s="59" t="s">
        <v>938</v>
      </c>
      <c r="O25" s="59" t="s">
        <v>930</v>
      </c>
      <c r="P25" s="59" t="s">
        <v>933</v>
      </c>
      <c r="Q25" s="10" t="s">
        <v>252</v>
      </c>
      <c r="R25" s="52">
        <v>52420693</v>
      </c>
      <c r="S25" s="52">
        <v>5</v>
      </c>
      <c r="T25" s="65" t="s">
        <v>253</v>
      </c>
      <c r="U25" s="27" t="s">
        <v>16</v>
      </c>
      <c r="V25" s="112" t="s">
        <v>165</v>
      </c>
      <c r="W25" s="65">
        <v>43997026</v>
      </c>
      <c r="X25" s="65">
        <v>6</v>
      </c>
      <c r="Y25" s="27" t="s">
        <v>51</v>
      </c>
      <c r="Z25" s="36" t="s">
        <v>52</v>
      </c>
      <c r="AA25" s="65">
        <v>68</v>
      </c>
      <c r="AB25" s="59">
        <v>43116</v>
      </c>
      <c r="AC25" s="65">
        <v>23</v>
      </c>
      <c r="AD25" s="59">
        <v>43117</v>
      </c>
      <c r="AE25" s="115" t="s">
        <v>32</v>
      </c>
      <c r="AF25" s="137" t="s">
        <v>371</v>
      </c>
      <c r="AG25" s="141">
        <v>7529600</v>
      </c>
      <c r="AH25" s="141">
        <v>3890293</v>
      </c>
      <c r="AI25" s="141"/>
      <c r="AJ25" s="141">
        <f>AH25+AG25+E25</f>
        <v>41538293</v>
      </c>
      <c r="AK25" s="132" t="s">
        <v>744</v>
      </c>
      <c r="AL25" s="37" t="s">
        <v>745</v>
      </c>
      <c r="AM25" s="37" t="s">
        <v>1048</v>
      </c>
      <c r="AN25" s="37" t="s">
        <v>1049</v>
      </c>
      <c r="AO25" s="37" t="s">
        <v>1029</v>
      </c>
      <c r="AP25" s="37" t="s">
        <v>1050</v>
      </c>
      <c r="AQ25" s="10"/>
      <c r="AR25" s="10"/>
      <c r="AS25" s="10"/>
      <c r="AT25" s="10"/>
    </row>
    <row r="26" spans="1:46" s="113" customFormat="1" ht="30" customHeight="1" x14ac:dyDescent="0.15">
      <c r="A26" s="65">
        <v>23</v>
      </c>
      <c r="B26" s="52">
        <v>2018</v>
      </c>
      <c r="C26" s="65" t="s">
        <v>13</v>
      </c>
      <c r="D26" s="115" t="s">
        <v>254</v>
      </c>
      <c r="E26" s="109">
        <v>48452800</v>
      </c>
      <c r="F26" s="110">
        <v>4054400</v>
      </c>
      <c r="G26" s="65">
        <v>360</v>
      </c>
      <c r="H26" s="8" t="s">
        <v>14</v>
      </c>
      <c r="I26" s="8" t="s">
        <v>15</v>
      </c>
      <c r="J26" s="8" t="s">
        <v>15</v>
      </c>
      <c r="K26" s="59">
        <v>43117</v>
      </c>
      <c r="L26" s="111">
        <v>43119</v>
      </c>
      <c r="M26" s="59">
        <v>43483</v>
      </c>
      <c r="N26" s="59" t="s">
        <v>938</v>
      </c>
      <c r="O26" s="59" t="s">
        <v>930</v>
      </c>
      <c r="P26" s="59" t="s">
        <v>934</v>
      </c>
      <c r="Q26" s="10" t="s">
        <v>109</v>
      </c>
      <c r="R26" s="52">
        <v>80748569</v>
      </c>
      <c r="S26" s="52">
        <v>0</v>
      </c>
      <c r="T26" s="65" t="s">
        <v>110</v>
      </c>
      <c r="U26" s="27" t="s">
        <v>18</v>
      </c>
      <c r="V26" s="112" t="s">
        <v>169</v>
      </c>
      <c r="W26" s="65">
        <v>52709648</v>
      </c>
      <c r="X26" s="65">
        <v>6</v>
      </c>
      <c r="Y26" s="27" t="s">
        <v>84</v>
      </c>
      <c r="Z26" s="36" t="s">
        <v>230</v>
      </c>
      <c r="AA26" s="65">
        <v>20</v>
      </c>
      <c r="AB26" s="59">
        <v>43111</v>
      </c>
      <c r="AC26" s="65">
        <v>25</v>
      </c>
      <c r="AD26" s="59">
        <v>43117</v>
      </c>
      <c r="AE26" s="115" t="s">
        <v>32</v>
      </c>
      <c r="AF26" s="137" t="s">
        <v>372</v>
      </c>
      <c r="AG26" s="141"/>
      <c r="AH26" s="141"/>
      <c r="AI26" s="141"/>
      <c r="AJ26" s="141"/>
      <c r="AK26" s="132" t="s">
        <v>724</v>
      </c>
      <c r="AL26" s="37" t="s">
        <v>725</v>
      </c>
      <c r="AM26" s="10"/>
      <c r="AN26" s="10"/>
      <c r="AO26" s="10"/>
      <c r="AP26" s="10"/>
      <c r="AQ26" s="10"/>
      <c r="AR26" s="10"/>
      <c r="AS26" s="10"/>
      <c r="AT26" s="10"/>
    </row>
    <row r="27" spans="1:46" s="113" customFormat="1" ht="13.5" customHeight="1" x14ac:dyDescent="0.15">
      <c r="A27" s="65">
        <v>24</v>
      </c>
      <c r="B27" s="52">
        <v>2018</v>
      </c>
      <c r="C27" s="65" t="s">
        <v>13</v>
      </c>
      <c r="D27" s="115" t="s">
        <v>228</v>
      </c>
      <c r="E27" s="109">
        <v>31276800</v>
      </c>
      <c r="F27" s="110">
        <v>2606400</v>
      </c>
      <c r="G27" s="65">
        <v>360</v>
      </c>
      <c r="H27" s="8" t="s">
        <v>14</v>
      </c>
      <c r="I27" s="8" t="s">
        <v>15</v>
      </c>
      <c r="J27" s="8" t="s">
        <v>15</v>
      </c>
      <c r="K27" s="59">
        <v>43118</v>
      </c>
      <c r="L27" s="111">
        <v>43119</v>
      </c>
      <c r="M27" s="59">
        <v>43483</v>
      </c>
      <c r="N27" s="59" t="s">
        <v>938</v>
      </c>
      <c r="O27" s="59" t="s">
        <v>930</v>
      </c>
      <c r="P27" s="59" t="s">
        <v>933</v>
      </c>
      <c r="Q27" s="10" t="s">
        <v>255</v>
      </c>
      <c r="R27" s="52">
        <v>1233691828</v>
      </c>
      <c r="S27" s="52">
        <v>1</v>
      </c>
      <c r="T27" s="65" t="s">
        <v>256</v>
      </c>
      <c r="U27" s="27" t="s">
        <v>18</v>
      </c>
      <c r="V27" s="112" t="s">
        <v>169</v>
      </c>
      <c r="W27" s="65">
        <v>52709648</v>
      </c>
      <c r="X27" s="65">
        <v>6</v>
      </c>
      <c r="Y27" s="27" t="s">
        <v>84</v>
      </c>
      <c r="Z27" s="36" t="s">
        <v>230</v>
      </c>
      <c r="AA27" s="65">
        <v>17</v>
      </c>
      <c r="AB27" s="59">
        <v>43111</v>
      </c>
      <c r="AC27" s="65">
        <v>26</v>
      </c>
      <c r="AD27" s="59">
        <v>43118</v>
      </c>
      <c r="AE27" s="115" t="s">
        <v>32</v>
      </c>
      <c r="AF27" s="137" t="s">
        <v>373</v>
      </c>
      <c r="AG27" s="141"/>
      <c r="AH27" s="141"/>
      <c r="AI27" s="141"/>
      <c r="AJ27" s="141"/>
      <c r="AK27" s="132"/>
      <c r="AL27" s="10"/>
      <c r="AM27" s="10"/>
      <c r="AN27" s="10"/>
      <c r="AO27" s="10"/>
      <c r="AP27" s="10"/>
      <c r="AQ27" s="10"/>
      <c r="AR27" s="10"/>
      <c r="AS27" s="10"/>
      <c r="AT27" s="10"/>
    </row>
    <row r="28" spans="1:46" s="113" customFormat="1" ht="28.5" customHeight="1" x14ac:dyDescent="0.15">
      <c r="A28" s="65">
        <v>25</v>
      </c>
      <c r="B28" s="52">
        <v>2018</v>
      </c>
      <c r="C28" s="65" t="s">
        <v>13</v>
      </c>
      <c r="D28" s="115" t="s">
        <v>228</v>
      </c>
      <c r="E28" s="109">
        <v>31276800</v>
      </c>
      <c r="F28" s="110">
        <v>2606400</v>
      </c>
      <c r="G28" s="65">
        <v>360</v>
      </c>
      <c r="H28" s="8" t="s">
        <v>14</v>
      </c>
      <c r="I28" s="8" t="s">
        <v>15</v>
      </c>
      <c r="J28" s="8" t="s">
        <v>15</v>
      </c>
      <c r="K28" s="59">
        <v>43118</v>
      </c>
      <c r="L28" s="111">
        <v>43119</v>
      </c>
      <c r="M28" s="59">
        <v>43483</v>
      </c>
      <c r="N28" s="59" t="s">
        <v>938</v>
      </c>
      <c r="O28" s="59" t="s">
        <v>930</v>
      </c>
      <c r="P28" s="59" t="s">
        <v>933</v>
      </c>
      <c r="Q28" s="10" t="s">
        <v>257</v>
      </c>
      <c r="R28" s="52">
        <v>1010202599</v>
      </c>
      <c r="S28" s="52">
        <v>4</v>
      </c>
      <c r="T28" s="65" t="s">
        <v>91</v>
      </c>
      <c r="U28" s="27" t="s">
        <v>18</v>
      </c>
      <c r="V28" s="112" t="s">
        <v>169</v>
      </c>
      <c r="W28" s="65">
        <v>52709648</v>
      </c>
      <c r="X28" s="65">
        <v>6</v>
      </c>
      <c r="Y28" s="27" t="s">
        <v>84</v>
      </c>
      <c r="Z28" s="36" t="s">
        <v>230</v>
      </c>
      <c r="AA28" s="65">
        <v>18</v>
      </c>
      <c r="AB28" s="59">
        <v>43111</v>
      </c>
      <c r="AC28" s="65">
        <v>36</v>
      </c>
      <c r="AD28" s="59">
        <v>43118</v>
      </c>
      <c r="AE28" s="115" t="s">
        <v>32</v>
      </c>
      <c r="AF28" s="137" t="s">
        <v>374</v>
      </c>
      <c r="AG28" s="141"/>
      <c r="AH28" s="141"/>
      <c r="AI28" s="141"/>
      <c r="AJ28" s="141"/>
      <c r="AK28" s="132" t="s">
        <v>723</v>
      </c>
      <c r="AL28" s="37" t="s">
        <v>803</v>
      </c>
      <c r="AM28" s="10"/>
      <c r="AN28" s="10"/>
      <c r="AO28" s="10"/>
      <c r="AP28" s="10"/>
      <c r="AQ28" s="10"/>
      <c r="AR28" s="10"/>
      <c r="AS28" s="10"/>
      <c r="AT28" s="10"/>
    </row>
    <row r="29" spans="1:46" s="113" customFormat="1" ht="13.5" customHeight="1" x14ac:dyDescent="0.15">
      <c r="A29" s="65">
        <v>26</v>
      </c>
      <c r="B29" s="52">
        <v>2018</v>
      </c>
      <c r="C29" s="65" t="s">
        <v>13</v>
      </c>
      <c r="D29" s="115" t="s">
        <v>228</v>
      </c>
      <c r="E29" s="109">
        <v>31276800</v>
      </c>
      <c r="F29" s="110">
        <v>2606400</v>
      </c>
      <c r="G29" s="65">
        <v>360</v>
      </c>
      <c r="H29" s="8" t="s">
        <v>14</v>
      </c>
      <c r="I29" s="8" t="s">
        <v>15</v>
      </c>
      <c r="J29" s="8" t="s">
        <v>15</v>
      </c>
      <c r="K29" s="59">
        <v>43118</v>
      </c>
      <c r="L29" s="111">
        <v>43119</v>
      </c>
      <c r="M29" s="59">
        <v>43483</v>
      </c>
      <c r="N29" s="59" t="s">
        <v>938</v>
      </c>
      <c r="O29" s="59" t="s">
        <v>930</v>
      </c>
      <c r="P29" s="59" t="s">
        <v>934</v>
      </c>
      <c r="Q29" s="10" t="s">
        <v>258</v>
      </c>
      <c r="R29" s="52">
        <v>1026284859</v>
      </c>
      <c r="S29" s="52">
        <v>3</v>
      </c>
      <c r="T29" s="65" t="s">
        <v>124</v>
      </c>
      <c r="U29" s="27" t="s">
        <v>18</v>
      </c>
      <c r="V29" s="112" t="s">
        <v>169</v>
      </c>
      <c r="W29" s="65">
        <v>52709648</v>
      </c>
      <c r="X29" s="65">
        <v>6</v>
      </c>
      <c r="Y29" s="27" t="s">
        <v>84</v>
      </c>
      <c r="Z29" s="36" t="s">
        <v>230</v>
      </c>
      <c r="AA29" s="65">
        <v>15</v>
      </c>
      <c r="AB29" s="59">
        <v>43111</v>
      </c>
      <c r="AC29" s="65">
        <v>27</v>
      </c>
      <c r="AD29" s="59">
        <v>43118</v>
      </c>
      <c r="AE29" s="115" t="s">
        <v>32</v>
      </c>
      <c r="AF29" s="137" t="s">
        <v>375</v>
      </c>
      <c r="AG29" s="141"/>
      <c r="AH29" s="141"/>
      <c r="AI29" s="141"/>
      <c r="AJ29" s="141"/>
      <c r="AK29" s="132"/>
      <c r="AL29" s="10"/>
      <c r="AM29" s="10"/>
      <c r="AN29" s="10"/>
      <c r="AO29" s="10"/>
      <c r="AP29" s="10"/>
      <c r="AQ29" s="10"/>
      <c r="AR29" s="10"/>
      <c r="AS29" s="10"/>
      <c r="AT29" s="10"/>
    </row>
    <row r="30" spans="1:46" s="113" customFormat="1" ht="13.5" customHeight="1" x14ac:dyDescent="0.15">
      <c r="A30" s="65">
        <v>27</v>
      </c>
      <c r="B30" s="52">
        <v>2018</v>
      </c>
      <c r="C30" s="65" t="s">
        <v>13</v>
      </c>
      <c r="D30" s="115" t="s">
        <v>228</v>
      </c>
      <c r="E30" s="109">
        <v>31276800</v>
      </c>
      <c r="F30" s="110">
        <v>2606400</v>
      </c>
      <c r="G30" s="65">
        <v>360</v>
      </c>
      <c r="H30" s="8" t="s">
        <v>14</v>
      </c>
      <c r="I30" s="8" t="s">
        <v>15</v>
      </c>
      <c r="J30" s="8" t="s">
        <v>15</v>
      </c>
      <c r="K30" s="59">
        <v>43117</v>
      </c>
      <c r="L30" s="111">
        <v>43119</v>
      </c>
      <c r="M30" s="59">
        <v>43483</v>
      </c>
      <c r="N30" s="59" t="s">
        <v>938</v>
      </c>
      <c r="O30" s="59" t="s">
        <v>930</v>
      </c>
      <c r="P30" s="59" t="s">
        <v>933</v>
      </c>
      <c r="Q30" s="10" t="s">
        <v>147</v>
      </c>
      <c r="R30" s="52">
        <v>53120562</v>
      </c>
      <c r="S30" s="52">
        <v>5</v>
      </c>
      <c r="T30" s="65" t="s">
        <v>259</v>
      </c>
      <c r="U30" s="27" t="s">
        <v>18</v>
      </c>
      <c r="V30" s="112" t="s">
        <v>169</v>
      </c>
      <c r="W30" s="65">
        <v>52709648</v>
      </c>
      <c r="X30" s="65">
        <v>6</v>
      </c>
      <c r="Y30" s="27" t="s">
        <v>84</v>
      </c>
      <c r="Z30" s="36" t="s">
        <v>230</v>
      </c>
      <c r="AA30" s="65">
        <v>13</v>
      </c>
      <c r="AB30" s="59">
        <v>43111</v>
      </c>
      <c r="AC30" s="65">
        <v>28</v>
      </c>
      <c r="AD30" s="59">
        <v>43118</v>
      </c>
      <c r="AE30" s="115" t="s">
        <v>32</v>
      </c>
      <c r="AF30" s="137" t="s">
        <v>376</v>
      </c>
      <c r="AG30" s="141"/>
      <c r="AH30" s="141"/>
      <c r="AI30" s="141"/>
      <c r="AJ30" s="141"/>
      <c r="AK30" s="132"/>
      <c r="AL30" s="10"/>
      <c r="AM30" s="10"/>
      <c r="AN30" s="10"/>
      <c r="AO30" s="10"/>
      <c r="AP30" s="10"/>
      <c r="AQ30" s="10"/>
      <c r="AR30" s="10"/>
      <c r="AS30" s="10"/>
      <c r="AT30" s="10"/>
    </row>
    <row r="31" spans="1:46" s="113" customFormat="1" ht="36" customHeight="1" x14ac:dyDescent="0.15">
      <c r="A31" s="65">
        <v>28</v>
      </c>
      <c r="B31" s="116">
        <v>2018</v>
      </c>
      <c r="C31" s="65" t="s">
        <v>13</v>
      </c>
      <c r="D31" s="115" t="s">
        <v>260</v>
      </c>
      <c r="E31" s="109">
        <v>50969600</v>
      </c>
      <c r="F31" s="110">
        <v>4633600</v>
      </c>
      <c r="G31" s="65">
        <v>330</v>
      </c>
      <c r="H31" s="8" t="s">
        <v>14</v>
      </c>
      <c r="I31" s="8" t="s">
        <v>15</v>
      </c>
      <c r="J31" s="8" t="s">
        <v>15</v>
      </c>
      <c r="K31" s="59">
        <v>43118</v>
      </c>
      <c r="L31" s="111">
        <v>43119</v>
      </c>
      <c r="M31" s="59">
        <v>43466</v>
      </c>
      <c r="N31" s="59" t="s">
        <v>938</v>
      </c>
      <c r="O31" s="59" t="s">
        <v>930</v>
      </c>
      <c r="P31" s="59" t="s">
        <v>934</v>
      </c>
      <c r="Q31" s="10" t="s">
        <v>70</v>
      </c>
      <c r="R31" s="116">
        <v>80723651</v>
      </c>
      <c r="S31" s="116">
        <v>9</v>
      </c>
      <c r="T31" s="116" t="s">
        <v>261</v>
      </c>
      <c r="U31" s="27" t="s">
        <v>19</v>
      </c>
      <c r="V31" s="112" t="s">
        <v>81</v>
      </c>
      <c r="W31" s="65">
        <v>92546799</v>
      </c>
      <c r="X31" s="65">
        <v>4</v>
      </c>
      <c r="Y31" s="27" t="s">
        <v>51</v>
      </c>
      <c r="Z31" s="36" t="s">
        <v>52</v>
      </c>
      <c r="AA31" s="65">
        <v>8</v>
      </c>
      <c r="AB31" s="59">
        <v>43111</v>
      </c>
      <c r="AC31" s="65">
        <v>29</v>
      </c>
      <c r="AD31" s="59">
        <v>43118</v>
      </c>
      <c r="AE31" s="115" t="s">
        <v>32</v>
      </c>
      <c r="AF31" s="137" t="s">
        <v>377</v>
      </c>
      <c r="AG31" s="141"/>
      <c r="AH31" s="141"/>
      <c r="AI31" s="141"/>
      <c r="AJ31" s="141"/>
      <c r="AK31" s="132" t="s">
        <v>721</v>
      </c>
      <c r="AL31" s="10" t="s">
        <v>722</v>
      </c>
      <c r="AM31" s="10"/>
      <c r="AN31" s="10"/>
      <c r="AO31" s="10"/>
      <c r="AP31" s="10"/>
      <c r="AQ31" s="10"/>
      <c r="AR31" s="10"/>
      <c r="AS31" s="10"/>
      <c r="AT31" s="10"/>
    </row>
    <row r="32" spans="1:46" s="113" customFormat="1" ht="14.25" customHeight="1" x14ac:dyDescent="0.15">
      <c r="A32" s="65">
        <v>29</v>
      </c>
      <c r="B32" s="52">
        <v>2018</v>
      </c>
      <c r="C32" s="65" t="s">
        <v>13</v>
      </c>
      <c r="D32" s="115" t="s">
        <v>228</v>
      </c>
      <c r="E32" s="109">
        <v>31276800</v>
      </c>
      <c r="F32" s="110">
        <v>2606400</v>
      </c>
      <c r="G32" s="65">
        <v>360</v>
      </c>
      <c r="H32" s="8" t="s">
        <v>14</v>
      </c>
      <c r="I32" s="8" t="s">
        <v>15</v>
      </c>
      <c r="J32" s="8" t="s">
        <v>15</v>
      </c>
      <c r="K32" s="59">
        <v>43118</v>
      </c>
      <c r="L32" s="111">
        <v>43119</v>
      </c>
      <c r="M32" s="59">
        <v>43483</v>
      </c>
      <c r="N32" s="59" t="s">
        <v>938</v>
      </c>
      <c r="O32" s="59" t="s">
        <v>930</v>
      </c>
      <c r="P32" s="59" t="s">
        <v>933</v>
      </c>
      <c r="Q32" s="10" t="s">
        <v>100</v>
      </c>
      <c r="R32" s="52">
        <v>52819361</v>
      </c>
      <c r="S32" s="52">
        <v>1</v>
      </c>
      <c r="T32" s="65" t="s">
        <v>262</v>
      </c>
      <c r="U32" s="27" t="s">
        <v>18</v>
      </c>
      <c r="V32" s="112" t="s">
        <v>169</v>
      </c>
      <c r="W32" s="65">
        <v>52709648</v>
      </c>
      <c r="X32" s="65">
        <v>6</v>
      </c>
      <c r="Y32" s="27" t="s">
        <v>84</v>
      </c>
      <c r="Z32" s="36" t="s">
        <v>230</v>
      </c>
      <c r="AA32" s="65">
        <v>19</v>
      </c>
      <c r="AB32" s="59">
        <v>43111</v>
      </c>
      <c r="AC32" s="65">
        <v>30</v>
      </c>
      <c r="AD32" s="59">
        <v>43118</v>
      </c>
      <c r="AE32" s="115" t="s">
        <v>32</v>
      </c>
      <c r="AF32" s="137" t="s">
        <v>378</v>
      </c>
      <c r="AG32" s="141"/>
      <c r="AH32" s="141"/>
      <c r="AI32" s="141"/>
      <c r="AJ32" s="141"/>
      <c r="AK32" s="132"/>
      <c r="AL32" s="10"/>
      <c r="AM32" s="10"/>
      <c r="AN32" s="10"/>
      <c r="AO32" s="10"/>
      <c r="AP32" s="10"/>
      <c r="AQ32" s="10"/>
      <c r="AR32" s="10"/>
      <c r="AS32" s="10"/>
      <c r="AT32" s="10"/>
    </row>
    <row r="33" spans="1:46" s="113" customFormat="1" ht="12.75" customHeight="1" x14ac:dyDescent="0.15">
      <c r="A33" s="65">
        <v>30</v>
      </c>
      <c r="B33" s="52">
        <v>2018</v>
      </c>
      <c r="C33" s="65" t="s">
        <v>13</v>
      </c>
      <c r="D33" s="115" t="s">
        <v>263</v>
      </c>
      <c r="E33" s="109">
        <v>23168000</v>
      </c>
      <c r="F33" s="110">
        <v>2896000</v>
      </c>
      <c r="G33" s="65">
        <v>240</v>
      </c>
      <c r="H33" s="8" t="s">
        <v>14</v>
      </c>
      <c r="I33" s="8" t="s">
        <v>15</v>
      </c>
      <c r="J33" s="8" t="s">
        <v>15</v>
      </c>
      <c r="K33" s="59">
        <v>43118</v>
      </c>
      <c r="L33" s="111">
        <v>43119</v>
      </c>
      <c r="M33" s="59">
        <v>43455</v>
      </c>
      <c r="N33" s="59" t="s">
        <v>938</v>
      </c>
      <c r="O33" s="59" t="s">
        <v>930</v>
      </c>
      <c r="P33" s="59" t="s">
        <v>933</v>
      </c>
      <c r="Q33" s="10" t="s">
        <v>62</v>
      </c>
      <c r="R33" s="52">
        <v>52779761</v>
      </c>
      <c r="S33" s="52">
        <v>1</v>
      </c>
      <c r="T33" s="65" t="s">
        <v>156</v>
      </c>
      <c r="U33" s="27" t="s">
        <v>857</v>
      </c>
      <c r="V33" s="112" t="s">
        <v>169</v>
      </c>
      <c r="W33" s="65">
        <v>52709648</v>
      </c>
      <c r="X33" s="65">
        <v>6</v>
      </c>
      <c r="Y33" s="27" t="s">
        <v>51</v>
      </c>
      <c r="Z33" s="36" t="s">
        <v>52</v>
      </c>
      <c r="AA33" s="65">
        <v>66</v>
      </c>
      <c r="AB33" s="59">
        <v>43116</v>
      </c>
      <c r="AC33" s="65">
        <v>31</v>
      </c>
      <c r="AD33" s="59">
        <v>43118</v>
      </c>
      <c r="AE33" s="115" t="s">
        <v>32</v>
      </c>
      <c r="AF33" s="137" t="s">
        <v>379</v>
      </c>
      <c r="AG33" s="141">
        <v>9597600</v>
      </c>
      <c r="AH33" s="141"/>
      <c r="AI33" s="141"/>
      <c r="AJ33" s="141">
        <f>AG33+E33</f>
        <v>32765600</v>
      </c>
      <c r="AK33" s="132" t="s">
        <v>858</v>
      </c>
      <c r="AL33" s="10"/>
      <c r="AM33" s="10"/>
      <c r="AN33" s="10"/>
      <c r="AO33" s="10"/>
      <c r="AP33" s="10"/>
      <c r="AQ33" s="10"/>
      <c r="AR33" s="10"/>
      <c r="AS33" s="10"/>
      <c r="AT33" s="10"/>
    </row>
    <row r="34" spans="1:46" s="113" customFormat="1" ht="12.75" customHeight="1" x14ac:dyDescent="0.15">
      <c r="A34" s="65">
        <v>31</v>
      </c>
      <c r="B34" s="52">
        <v>2018</v>
      </c>
      <c r="C34" s="65" t="s">
        <v>13</v>
      </c>
      <c r="D34" s="115" t="s">
        <v>264</v>
      </c>
      <c r="E34" s="109">
        <v>76454400</v>
      </c>
      <c r="F34" s="110">
        <v>6950400</v>
      </c>
      <c r="G34" s="65">
        <v>330</v>
      </c>
      <c r="H34" s="8" t="s">
        <v>14</v>
      </c>
      <c r="I34" s="8" t="s">
        <v>15</v>
      </c>
      <c r="J34" s="8" t="s">
        <v>15</v>
      </c>
      <c r="K34" s="59">
        <v>43118</v>
      </c>
      <c r="L34" s="111">
        <v>43119</v>
      </c>
      <c r="M34" s="59">
        <v>43452</v>
      </c>
      <c r="N34" s="59" t="s">
        <v>938</v>
      </c>
      <c r="O34" s="59" t="s">
        <v>930</v>
      </c>
      <c r="P34" s="59" t="s">
        <v>934</v>
      </c>
      <c r="Q34" s="10" t="s">
        <v>265</v>
      </c>
      <c r="R34" s="52">
        <v>80155363</v>
      </c>
      <c r="S34" s="52">
        <v>5</v>
      </c>
      <c r="T34" s="65" t="s">
        <v>266</v>
      </c>
      <c r="U34" s="27" t="s">
        <v>73</v>
      </c>
      <c r="V34" s="112" t="s">
        <v>153</v>
      </c>
      <c r="W34" s="65">
        <v>35221295</v>
      </c>
      <c r="X34" s="65">
        <v>1</v>
      </c>
      <c r="Y34" s="27" t="s">
        <v>51</v>
      </c>
      <c r="Z34" s="36" t="s">
        <v>52</v>
      </c>
      <c r="AA34" s="65">
        <v>49</v>
      </c>
      <c r="AB34" s="59">
        <v>43115</v>
      </c>
      <c r="AC34" s="65">
        <v>32</v>
      </c>
      <c r="AD34" s="59">
        <v>43118</v>
      </c>
      <c r="AE34" s="115" t="s">
        <v>32</v>
      </c>
      <c r="AF34" s="137" t="s">
        <v>380</v>
      </c>
      <c r="AG34" s="141"/>
      <c r="AH34" s="141"/>
      <c r="AI34" s="141"/>
      <c r="AJ34" s="141"/>
      <c r="AK34" s="132"/>
      <c r="AL34" s="10"/>
      <c r="AM34" s="10"/>
      <c r="AN34" s="10"/>
      <c r="AO34" s="10"/>
      <c r="AP34" s="10"/>
      <c r="AQ34" s="10"/>
      <c r="AR34" s="10"/>
      <c r="AS34" s="10"/>
      <c r="AT34" s="10"/>
    </row>
    <row r="35" spans="1:46" s="113" customFormat="1" ht="12.75" customHeight="1" x14ac:dyDescent="0.15">
      <c r="A35" s="65">
        <v>32</v>
      </c>
      <c r="B35" s="52">
        <v>2018</v>
      </c>
      <c r="C35" s="65" t="s">
        <v>13</v>
      </c>
      <c r="D35" s="115" t="s">
        <v>267</v>
      </c>
      <c r="E35" s="109">
        <v>48652800</v>
      </c>
      <c r="F35" s="110">
        <v>4054400</v>
      </c>
      <c r="G35" s="65">
        <v>360</v>
      </c>
      <c r="H35" s="8" t="s">
        <v>14</v>
      </c>
      <c r="I35" s="8" t="s">
        <v>15</v>
      </c>
      <c r="J35" s="8" t="s">
        <v>15</v>
      </c>
      <c r="K35" s="59">
        <v>43118</v>
      </c>
      <c r="L35" s="111">
        <v>43119</v>
      </c>
      <c r="M35" s="59">
        <v>43483</v>
      </c>
      <c r="N35" s="59" t="s">
        <v>938</v>
      </c>
      <c r="O35" s="59" t="s">
        <v>930</v>
      </c>
      <c r="P35" s="59" t="s">
        <v>934</v>
      </c>
      <c r="Q35" s="10" t="s">
        <v>268</v>
      </c>
      <c r="R35" s="52">
        <v>2965373</v>
      </c>
      <c r="S35" s="52">
        <v>0</v>
      </c>
      <c r="T35" s="65" t="s">
        <v>83</v>
      </c>
      <c r="U35" s="27" t="s">
        <v>18</v>
      </c>
      <c r="V35" s="112" t="s">
        <v>169</v>
      </c>
      <c r="W35" s="65">
        <v>52709648</v>
      </c>
      <c r="X35" s="65">
        <v>6</v>
      </c>
      <c r="Y35" s="27" t="s">
        <v>84</v>
      </c>
      <c r="Z35" s="36" t="s">
        <v>230</v>
      </c>
      <c r="AA35" s="65">
        <v>21</v>
      </c>
      <c r="AB35" s="59">
        <v>43111</v>
      </c>
      <c r="AC35" s="65">
        <v>33</v>
      </c>
      <c r="AD35" s="59">
        <v>43118</v>
      </c>
      <c r="AE35" s="115" t="s">
        <v>32</v>
      </c>
      <c r="AF35" s="137" t="s">
        <v>381</v>
      </c>
      <c r="AG35" s="141"/>
      <c r="AH35" s="141"/>
      <c r="AI35" s="141"/>
      <c r="AJ35" s="141"/>
      <c r="AK35" s="132"/>
      <c r="AL35" s="10"/>
      <c r="AM35" s="10"/>
      <c r="AN35" s="10"/>
      <c r="AO35" s="10"/>
      <c r="AP35" s="10"/>
      <c r="AQ35" s="10"/>
      <c r="AR35" s="10"/>
      <c r="AS35" s="10"/>
      <c r="AT35" s="10"/>
    </row>
    <row r="36" spans="1:46" s="113" customFormat="1" ht="12.75" customHeight="1" x14ac:dyDescent="0.15">
      <c r="A36" s="65">
        <v>33</v>
      </c>
      <c r="B36" s="52">
        <v>2018</v>
      </c>
      <c r="C36" s="65" t="s">
        <v>13</v>
      </c>
      <c r="D36" s="115" t="s">
        <v>228</v>
      </c>
      <c r="E36" s="109">
        <v>31276800</v>
      </c>
      <c r="F36" s="110">
        <v>2606400</v>
      </c>
      <c r="G36" s="65">
        <v>360</v>
      </c>
      <c r="H36" s="8" t="s">
        <v>14</v>
      </c>
      <c r="I36" s="8" t="s">
        <v>15</v>
      </c>
      <c r="J36" s="8" t="s">
        <v>15</v>
      </c>
      <c r="K36" s="59">
        <v>43118</v>
      </c>
      <c r="L36" s="111">
        <v>43119</v>
      </c>
      <c r="M36" s="59">
        <v>43483</v>
      </c>
      <c r="N36" s="59" t="s">
        <v>938</v>
      </c>
      <c r="O36" s="59" t="s">
        <v>930</v>
      </c>
      <c r="P36" s="59" t="s">
        <v>934</v>
      </c>
      <c r="Q36" s="10" t="s">
        <v>150</v>
      </c>
      <c r="R36" s="52">
        <v>1016020882</v>
      </c>
      <c r="S36" s="52">
        <v>4</v>
      </c>
      <c r="T36" s="65" t="s">
        <v>151</v>
      </c>
      <c r="U36" s="27" t="s">
        <v>18</v>
      </c>
      <c r="V36" s="112" t="s">
        <v>169</v>
      </c>
      <c r="W36" s="65">
        <v>52709648</v>
      </c>
      <c r="X36" s="65">
        <v>6</v>
      </c>
      <c r="Y36" s="27" t="s">
        <v>84</v>
      </c>
      <c r="Z36" s="36" t="s">
        <v>230</v>
      </c>
      <c r="AA36" s="65">
        <v>16</v>
      </c>
      <c r="AB36" s="59">
        <v>43111</v>
      </c>
      <c r="AC36" s="65">
        <v>34</v>
      </c>
      <c r="AD36" s="59">
        <v>43118</v>
      </c>
      <c r="AE36" s="115" t="s">
        <v>32</v>
      </c>
      <c r="AF36" s="137" t="s">
        <v>382</v>
      </c>
      <c r="AG36" s="141"/>
      <c r="AH36" s="141"/>
      <c r="AI36" s="141"/>
      <c r="AJ36" s="141"/>
      <c r="AK36" s="132"/>
      <c r="AL36" s="10"/>
      <c r="AM36" s="10"/>
      <c r="AN36" s="10"/>
      <c r="AO36" s="10"/>
      <c r="AP36" s="10"/>
      <c r="AQ36" s="10"/>
      <c r="AR36" s="10"/>
      <c r="AS36" s="10"/>
      <c r="AT36" s="10"/>
    </row>
    <row r="37" spans="1:46" s="113" customFormat="1" ht="12.75" customHeight="1" x14ac:dyDescent="0.15">
      <c r="A37" s="65">
        <v>34</v>
      </c>
      <c r="B37" s="52">
        <v>2018</v>
      </c>
      <c r="C37" s="65" t="s">
        <v>13</v>
      </c>
      <c r="D37" s="115" t="s">
        <v>269</v>
      </c>
      <c r="E37" s="109">
        <v>66897600</v>
      </c>
      <c r="F37" s="110">
        <v>6081600</v>
      </c>
      <c r="G37" s="65">
        <v>330</v>
      </c>
      <c r="H37" s="8" t="s">
        <v>14</v>
      </c>
      <c r="I37" s="8" t="s">
        <v>15</v>
      </c>
      <c r="J37" s="8" t="s">
        <v>15</v>
      </c>
      <c r="K37" s="59">
        <v>43118</v>
      </c>
      <c r="L37" s="111">
        <v>43119</v>
      </c>
      <c r="M37" s="59">
        <v>43452</v>
      </c>
      <c r="N37" s="59" t="s">
        <v>938</v>
      </c>
      <c r="O37" s="59" t="s">
        <v>930</v>
      </c>
      <c r="P37" s="59" t="s">
        <v>933</v>
      </c>
      <c r="Q37" s="10" t="s">
        <v>188</v>
      </c>
      <c r="R37" s="52">
        <v>1013576667</v>
      </c>
      <c r="S37" s="52">
        <v>2</v>
      </c>
      <c r="T37" s="65" t="s">
        <v>270</v>
      </c>
      <c r="U37" s="27" t="s">
        <v>73</v>
      </c>
      <c r="V37" s="112" t="s">
        <v>153</v>
      </c>
      <c r="W37" s="65">
        <v>35221295</v>
      </c>
      <c r="X37" s="65">
        <v>1</v>
      </c>
      <c r="Y37" s="27" t="s">
        <v>51</v>
      </c>
      <c r="Z37" s="36" t="s">
        <v>52</v>
      </c>
      <c r="AA37" s="65">
        <v>47</v>
      </c>
      <c r="AB37" s="59">
        <v>43115</v>
      </c>
      <c r="AC37" s="65">
        <v>35</v>
      </c>
      <c r="AD37" s="59">
        <v>43118</v>
      </c>
      <c r="AE37" s="115" t="s">
        <v>32</v>
      </c>
      <c r="AF37" s="137" t="s">
        <v>383</v>
      </c>
      <c r="AG37" s="141"/>
      <c r="AH37" s="141"/>
      <c r="AI37" s="141"/>
      <c r="AJ37" s="141"/>
      <c r="AK37" s="132"/>
      <c r="AL37" s="10"/>
      <c r="AM37" s="10"/>
      <c r="AN37" s="10"/>
      <c r="AO37" s="10"/>
      <c r="AP37" s="10"/>
      <c r="AQ37" s="10"/>
      <c r="AR37" s="10"/>
      <c r="AS37" s="10"/>
      <c r="AT37" s="10"/>
    </row>
    <row r="38" spans="1:46" s="113" customFormat="1" ht="12.75" customHeight="1" x14ac:dyDescent="0.15">
      <c r="A38" s="65">
        <v>35</v>
      </c>
      <c r="B38" s="52">
        <v>2018</v>
      </c>
      <c r="C38" s="65" t="s">
        <v>13</v>
      </c>
      <c r="D38" s="115" t="s">
        <v>271</v>
      </c>
      <c r="E38" s="109">
        <v>28670400</v>
      </c>
      <c r="F38" s="110">
        <v>2606400</v>
      </c>
      <c r="G38" s="65">
        <v>330</v>
      </c>
      <c r="H38" s="8" t="s">
        <v>14</v>
      </c>
      <c r="I38" s="8" t="s">
        <v>15</v>
      </c>
      <c r="J38" s="8" t="s">
        <v>15</v>
      </c>
      <c r="K38" s="59">
        <v>43118</v>
      </c>
      <c r="L38" s="111">
        <v>43119</v>
      </c>
      <c r="M38" s="59">
        <v>43452</v>
      </c>
      <c r="N38" s="59" t="s">
        <v>938</v>
      </c>
      <c r="O38" s="59" t="s">
        <v>930</v>
      </c>
      <c r="P38" s="59" t="s">
        <v>934</v>
      </c>
      <c r="Q38" s="10" t="s">
        <v>272</v>
      </c>
      <c r="R38" s="52">
        <v>1032425948</v>
      </c>
      <c r="S38" s="52">
        <v>9</v>
      </c>
      <c r="T38" s="65" t="s">
        <v>273</v>
      </c>
      <c r="U38" s="27" t="s">
        <v>18</v>
      </c>
      <c r="V38" s="112" t="s">
        <v>169</v>
      </c>
      <c r="W38" s="65">
        <v>52709648</v>
      </c>
      <c r="X38" s="65">
        <v>6</v>
      </c>
      <c r="Y38" s="27" t="s">
        <v>60</v>
      </c>
      <c r="Z38" s="36" t="s">
        <v>230</v>
      </c>
      <c r="AA38" s="65">
        <v>39</v>
      </c>
      <c r="AB38" s="59">
        <v>43115</v>
      </c>
      <c r="AC38" s="65">
        <v>37</v>
      </c>
      <c r="AD38" s="59">
        <v>43118</v>
      </c>
      <c r="AE38" s="115" t="s">
        <v>32</v>
      </c>
      <c r="AF38" s="137" t="s">
        <v>384</v>
      </c>
      <c r="AG38" s="141"/>
      <c r="AH38" s="141"/>
      <c r="AI38" s="141"/>
      <c r="AJ38" s="141"/>
      <c r="AK38" s="132"/>
      <c r="AL38" s="10"/>
      <c r="AM38" s="10"/>
      <c r="AN38" s="10"/>
      <c r="AO38" s="10"/>
      <c r="AP38" s="10"/>
      <c r="AQ38" s="10"/>
      <c r="AR38" s="10"/>
      <c r="AS38" s="10"/>
      <c r="AT38" s="10"/>
    </row>
    <row r="39" spans="1:46" s="113" customFormat="1" ht="12.75" customHeight="1" x14ac:dyDescent="0.15">
      <c r="A39" s="65">
        <v>36</v>
      </c>
      <c r="B39" s="52">
        <v>2018</v>
      </c>
      <c r="C39" s="65" t="s">
        <v>13</v>
      </c>
      <c r="D39" s="115" t="s">
        <v>274</v>
      </c>
      <c r="E39" s="109">
        <v>44598400</v>
      </c>
      <c r="F39" s="110">
        <v>4054400</v>
      </c>
      <c r="G39" s="65">
        <v>330</v>
      </c>
      <c r="H39" s="8" t="s">
        <v>14</v>
      </c>
      <c r="I39" s="8" t="s">
        <v>15</v>
      </c>
      <c r="J39" s="8" t="s">
        <v>15</v>
      </c>
      <c r="K39" s="59">
        <v>43119</v>
      </c>
      <c r="L39" s="111">
        <v>43123</v>
      </c>
      <c r="M39" s="59">
        <v>43456</v>
      </c>
      <c r="N39" s="59" t="s">
        <v>938</v>
      </c>
      <c r="O39" s="59" t="s">
        <v>930</v>
      </c>
      <c r="P39" s="59" t="s">
        <v>933</v>
      </c>
      <c r="Q39" s="10" t="s">
        <v>173</v>
      </c>
      <c r="R39" s="52">
        <v>52547292</v>
      </c>
      <c r="S39" s="52">
        <v>1</v>
      </c>
      <c r="T39" s="65" t="s">
        <v>174</v>
      </c>
      <c r="U39" s="27" t="s">
        <v>25</v>
      </c>
      <c r="V39" s="112" t="s">
        <v>176</v>
      </c>
      <c r="W39" s="65">
        <v>52259425</v>
      </c>
      <c r="X39" s="65">
        <v>9</v>
      </c>
      <c r="Y39" s="27" t="s">
        <v>65</v>
      </c>
      <c r="Z39" s="36" t="s">
        <v>66</v>
      </c>
      <c r="AA39" s="65">
        <v>72</v>
      </c>
      <c r="AB39" s="59">
        <v>43117</v>
      </c>
      <c r="AC39" s="65">
        <v>38</v>
      </c>
      <c r="AD39" s="59">
        <v>43118</v>
      </c>
      <c r="AE39" s="115" t="s">
        <v>32</v>
      </c>
      <c r="AF39" s="137" t="s">
        <v>385</v>
      </c>
      <c r="AG39" s="141"/>
      <c r="AH39" s="141"/>
      <c r="AI39" s="141"/>
      <c r="AJ39" s="141"/>
      <c r="AK39" s="132"/>
      <c r="AL39" s="10"/>
      <c r="AM39" s="10"/>
      <c r="AN39" s="10"/>
      <c r="AO39" s="10"/>
      <c r="AP39" s="10"/>
      <c r="AQ39" s="10"/>
      <c r="AR39" s="10"/>
      <c r="AS39" s="10"/>
      <c r="AT39" s="10"/>
    </row>
    <row r="40" spans="1:46" s="113" customFormat="1" ht="24" customHeight="1" x14ac:dyDescent="0.15">
      <c r="A40" s="65">
        <v>37</v>
      </c>
      <c r="B40" s="52">
        <v>2018</v>
      </c>
      <c r="C40" s="65" t="s">
        <v>13</v>
      </c>
      <c r="D40" s="115" t="s">
        <v>275</v>
      </c>
      <c r="E40" s="109">
        <v>57340800</v>
      </c>
      <c r="F40" s="110">
        <v>5212800</v>
      </c>
      <c r="G40" s="65">
        <v>330</v>
      </c>
      <c r="H40" s="8" t="s">
        <v>14</v>
      </c>
      <c r="I40" s="8" t="s">
        <v>15</v>
      </c>
      <c r="J40" s="8" t="s">
        <v>15</v>
      </c>
      <c r="K40" s="59">
        <v>43119</v>
      </c>
      <c r="L40" s="111">
        <v>43122</v>
      </c>
      <c r="M40" s="59">
        <v>43455</v>
      </c>
      <c r="N40" s="59" t="s">
        <v>938</v>
      </c>
      <c r="O40" s="59" t="s">
        <v>930</v>
      </c>
      <c r="P40" s="59" t="s">
        <v>934</v>
      </c>
      <c r="Q40" s="10" t="s">
        <v>1021</v>
      </c>
      <c r="R40" s="52">
        <v>80066858</v>
      </c>
      <c r="S40" s="52">
        <v>7</v>
      </c>
      <c r="T40" s="65" t="s">
        <v>96</v>
      </c>
      <c r="U40" s="27" t="s">
        <v>50</v>
      </c>
      <c r="V40" s="112" t="s">
        <v>191</v>
      </c>
      <c r="W40" s="65">
        <v>80182677</v>
      </c>
      <c r="X40" s="65">
        <v>7</v>
      </c>
      <c r="Y40" s="27" t="s">
        <v>60</v>
      </c>
      <c r="Z40" s="36" t="s">
        <v>230</v>
      </c>
      <c r="AA40" s="65">
        <v>43</v>
      </c>
      <c r="AB40" s="59">
        <v>43115</v>
      </c>
      <c r="AC40" s="65">
        <v>44</v>
      </c>
      <c r="AD40" s="59">
        <v>43119</v>
      </c>
      <c r="AE40" s="115" t="s">
        <v>32</v>
      </c>
      <c r="AF40" s="137" t="s">
        <v>386</v>
      </c>
      <c r="AG40" s="141"/>
      <c r="AH40" s="141"/>
      <c r="AI40" s="141"/>
      <c r="AJ40" s="141"/>
      <c r="AK40" s="132" t="s">
        <v>910</v>
      </c>
      <c r="AL40" s="37" t="s">
        <v>911</v>
      </c>
      <c r="AM40" s="10"/>
      <c r="AN40" s="10"/>
      <c r="AO40" s="10"/>
      <c r="AP40" s="10"/>
      <c r="AQ40" s="10"/>
      <c r="AR40" s="10"/>
      <c r="AS40" s="10"/>
      <c r="AT40" s="10"/>
    </row>
    <row r="41" spans="1:46" s="113" customFormat="1" ht="28.5" customHeight="1" x14ac:dyDescent="0.15">
      <c r="A41" s="65">
        <v>38</v>
      </c>
      <c r="B41" s="116">
        <v>2018</v>
      </c>
      <c r="C41" s="65" t="s">
        <v>13</v>
      </c>
      <c r="D41" s="115" t="s">
        <v>276</v>
      </c>
      <c r="E41" s="109">
        <v>57340800</v>
      </c>
      <c r="F41" s="110">
        <v>6371200</v>
      </c>
      <c r="G41" s="65">
        <v>270</v>
      </c>
      <c r="H41" s="8" t="s">
        <v>14</v>
      </c>
      <c r="I41" s="8" t="s">
        <v>15</v>
      </c>
      <c r="J41" s="8" t="s">
        <v>15</v>
      </c>
      <c r="K41" s="59">
        <v>43119</v>
      </c>
      <c r="L41" s="111">
        <v>43122</v>
      </c>
      <c r="M41" s="59">
        <v>43532</v>
      </c>
      <c r="N41" s="59" t="s">
        <v>938</v>
      </c>
      <c r="O41" s="59" t="s">
        <v>930</v>
      </c>
      <c r="P41" s="59" t="s">
        <v>933</v>
      </c>
      <c r="Q41" s="10" t="s">
        <v>167</v>
      </c>
      <c r="R41" s="116">
        <v>52885850</v>
      </c>
      <c r="S41" s="116">
        <v>0</v>
      </c>
      <c r="T41" s="116" t="s">
        <v>168</v>
      </c>
      <c r="U41" s="27" t="s">
        <v>19</v>
      </c>
      <c r="V41" s="112" t="s">
        <v>81</v>
      </c>
      <c r="W41" s="65">
        <v>92546799</v>
      </c>
      <c r="X41" s="65">
        <v>4</v>
      </c>
      <c r="Y41" s="27" t="s">
        <v>51</v>
      </c>
      <c r="Z41" s="36" t="s">
        <v>52</v>
      </c>
      <c r="AA41" s="65">
        <v>33</v>
      </c>
      <c r="AB41" s="59">
        <v>43115</v>
      </c>
      <c r="AC41" s="65">
        <v>43</v>
      </c>
      <c r="AD41" s="59">
        <v>43119</v>
      </c>
      <c r="AE41" s="115" t="s">
        <v>32</v>
      </c>
      <c r="AF41" s="137" t="s">
        <v>387</v>
      </c>
      <c r="AG41" s="141"/>
      <c r="AH41" s="141"/>
      <c r="AI41" s="141"/>
      <c r="AJ41" s="141"/>
      <c r="AK41" s="132" t="s">
        <v>787</v>
      </c>
      <c r="AL41" s="10" t="s">
        <v>788</v>
      </c>
      <c r="AM41" s="10"/>
      <c r="AN41" s="10"/>
      <c r="AO41" s="10"/>
      <c r="AP41" s="10"/>
      <c r="AQ41" s="10"/>
      <c r="AR41" s="10"/>
      <c r="AS41" s="10"/>
      <c r="AT41" s="10"/>
    </row>
    <row r="42" spans="1:46" s="113" customFormat="1" ht="43.5" customHeight="1" x14ac:dyDescent="0.15">
      <c r="A42" s="65">
        <v>39</v>
      </c>
      <c r="B42" s="52">
        <v>2018</v>
      </c>
      <c r="C42" s="65" t="s">
        <v>13</v>
      </c>
      <c r="D42" s="115" t="s">
        <v>278</v>
      </c>
      <c r="E42" s="109">
        <v>50969600</v>
      </c>
      <c r="F42" s="110">
        <v>6371200</v>
      </c>
      <c r="G42" s="65">
        <v>240</v>
      </c>
      <c r="H42" s="8" t="s">
        <v>14</v>
      </c>
      <c r="I42" s="8" t="s">
        <v>15</v>
      </c>
      <c r="J42" s="8" t="s">
        <v>15</v>
      </c>
      <c r="K42" s="59">
        <v>43119</v>
      </c>
      <c r="L42" s="111">
        <v>43122</v>
      </c>
      <c r="M42" s="59">
        <v>43251</v>
      </c>
      <c r="N42" s="119" t="s">
        <v>937</v>
      </c>
      <c r="O42" s="59" t="s">
        <v>930</v>
      </c>
      <c r="P42" s="59" t="s">
        <v>933</v>
      </c>
      <c r="Q42" s="10" t="s">
        <v>77</v>
      </c>
      <c r="R42" s="52">
        <v>21991400</v>
      </c>
      <c r="S42" s="52">
        <v>0</v>
      </c>
      <c r="T42" s="65" t="s">
        <v>279</v>
      </c>
      <c r="U42" s="27" t="s">
        <v>78</v>
      </c>
      <c r="V42" s="112" t="s">
        <v>277</v>
      </c>
      <c r="W42" s="65">
        <v>53029908</v>
      </c>
      <c r="X42" s="65">
        <v>1</v>
      </c>
      <c r="Y42" s="27" t="s">
        <v>51</v>
      </c>
      <c r="Z42" s="36" t="s">
        <v>52</v>
      </c>
      <c r="AA42" s="65">
        <v>86</v>
      </c>
      <c r="AB42" s="59">
        <v>43117</v>
      </c>
      <c r="AC42" s="65">
        <v>42</v>
      </c>
      <c r="AD42" s="59">
        <v>43119</v>
      </c>
      <c r="AE42" s="115" t="s">
        <v>32</v>
      </c>
      <c r="AF42" s="137" t="s">
        <v>388</v>
      </c>
      <c r="AG42" s="141"/>
      <c r="AH42" s="141"/>
      <c r="AI42" s="141"/>
      <c r="AJ42" s="141"/>
      <c r="AK42" s="132"/>
      <c r="AL42" s="10"/>
      <c r="AM42" s="10"/>
      <c r="AN42" s="10"/>
      <c r="AO42" s="10"/>
      <c r="AP42" s="10"/>
      <c r="AQ42" s="37" t="s">
        <v>751</v>
      </c>
      <c r="AR42" s="10" t="s">
        <v>752</v>
      </c>
      <c r="AS42" s="10"/>
      <c r="AT42" s="10"/>
    </row>
    <row r="43" spans="1:46" s="113" customFormat="1" ht="29.25" customHeight="1" x14ac:dyDescent="0.15">
      <c r="A43" s="65">
        <v>40</v>
      </c>
      <c r="B43" s="52">
        <v>2018</v>
      </c>
      <c r="C43" s="65" t="s">
        <v>13</v>
      </c>
      <c r="D43" s="115" t="s">
        <v>280</v>
      </c>
      <c r="E43" s="109">
        <v>50969600</v>
      </c>
      <c r="F43" s="110">
        <v>6371200</v>
      </c>
      <c r="G43" s="65">
        <v>240</v>
      </c>
      <c r="H43" s="8" t="s">
        <v>14</v>
      </c>
      <c r="I43" s="8" t="s">
        <v>15</v>
      </c>
      <c r="J43" s="8" t="s">
        <v>15</v>
      </c>
      <c r="K43" s="59">
        <v>43119</v>
      </c>
      <c r="L43" s="111">
        <v>43122</v>
      </c>
      <c r="M43" s="59">
        <v>43462</v>
      </c>
      <c r="N43" s="59" t="s">
        <v>938</v>
      </c>
      <c r="O43" s="59" t="s">
        <v>930</v>
      </c>
      <c r="P43" s="59" t="s">
        <v>933</v>
      </c>
      <c r="Q43" s="10" t="s">
        <v>281</v>
      </c>
      <c r="R43" s="52">
        <v>52329624</v>
      </c>
      <c r="S43" s="52">
        <v>9</v>
      </c>
      <c r="T43" s="65" t="s">
        <v>282</v>
      </c>
      <c r="U43" s="27" t="s">
        <v>78</v>
      </c>
      <c r="V43" s="112" t="s">
        <v>277</v>
      </c>
      <c r="W43" s="65">
        <v>53029908</v>
      </c>
      <c r="X43" s="65">
        <v>1</v>
      </c>
      <c r="Y43" s="27" t="s">
        <v>51</v>
      </c>
      <c r="Z43" s="36" t="s">
        <v>52</v>
      </c>
      <c r="AA43" s="65">
        <v>87</v>
      </c>
      <c r="AB43" s="59">
        <v>43117</v>
      </c>
      <c r="AC43" s="65">
        <v>41</v>
      </c>
      <c r="AD43" s="59">
        <v>43119</v>
      </c>
      <c r="AE43" s="115" t="s">
        <v>32</v>
      </c>
      <c r="AF43" s="137" t="s">
        <v>389</v>
      </c>
      <c r="AG43" s="141">
        <v>20600213</v>
      </c>
      <c r="AH43" s="141"/>
      <c r="AI43" s="141"/>
      <c r="AJ43" s="141">
        <f>AG43+E43</f>
        <v>71569813</v>
      </c>
      <c r="AK43" s="132" t="s">
        <v>723</v>
      </c>
      <c r="AL43" s="37" t="s">
        <v>804</v>
      </c>
      <c r="AM43" s="10"/>
      <c r="AN43" s="10"/>
      <c r="AO43" s="10"/>
      <c r="AP43" s="10"/>
      <c r="AQ43" s="10"/>
      <c r="AR43" s="10"/>
      <c r="AS43" s="10"/>
      <c r="AT43" s="10"/>
    </row>
    <row r="44" spans="1:46" s="113" customFormat="1" ht="12.75" customHeight="1" x14ac:dyDescent="0.15">
      <c r="A44" s="65">
        <v>41</v>
      </c>
      <c r="B44" s="52">
        <v>2018</v>
      </c>
      <c r="C44" s="65" t="s">
        <v>13</v>
      </c>
      <c r="D44" s="115" t="s">
        <v>283</v>
      </c>
      <c r="E44" s="109">
        <v>44598400</v>
      </c>
      <c r="F44" s="110">
        <v>4054400</v>
      </c>
      <c r="G44" s="65">
        <v>330</v>
      </c>
      <c r="H44" s="8" t="s">
        <v>14</v>
      </c>
      <c r="I44" s="8" t="s">
        <v>15</v>
      </c>
      <c r="J44" s="8" t="s">
        <v>15</v>
      </c>
      <c r="K44" s="59">
        <v>43119</v>
      </c>
      <c r="L44" s="111">
        <v>43122</v>
      </c>
      <c r="M44" s="59">
        <v>43455</v>
      </c>
      <c r="N44" s="59" t="s">
        <v>938</v>
      </c>
      <c r="O44" s="59" t="s">
        <v>930</v>
      </c>
      <c r="P44" s="59" t="s">
        <v>933</v>
      </c>
      <c r="Q44" s="10" t="s">
        <v>122</v>
      </c>
      <c r="R44" s="52">
        <v>1032442268</v>
      </c>
      <c r="S44" s="52">
        <v>0</v>
      </c>
      <c r="T44" s="65" t="s">
        <v>123</v>
      </c>
      <c r="U44" s="27" t="s">
        <v>18</v>
      </c>
      <c r="V44" s="112" t="s">
        <v>169</v>
      </c>
      <c r="W44" s="65">
        <v>52709648</v>
      </c>
      <c r="X44" s="65">
        <v>6</v>
      </c>
      <c r="Y44" s="27" t="s">
        <v>60</v>
      </c>
      <c r="Z44" s="36" t="s">
        <v>230</v>
      </c>
      <c r="AA44" s="65">
        <v>41</v>
      </c>
      <c r="AB44" s="59">
        <v>43115</v>
      </c>
      <c r="AC44" s="65">
        <v>40</v>
      </c>
      <c r="AD44" s="59">
        <v>43119</v>
      </c>
      <c r="AE44" s="115" t="s">
        <v>32</v>
      </c>
      <c r="AF44" s="137" t="s">
        <v>390</v>
      </c>
      <c r="AG44" s="141"/>
      <c r="AH44" s="141"/>
      <c r="AI44" s="141"/>
      <c r="AJ44" s="141"/>
      <c r="AK44" s="132"/>
      <c r="AL44" s="10"/>
      <c r="AM44" s="10"/>
      <c r="AN44" s="10"/>
      <c r="AO44" s="10"/>
      <c r="AP44" s="10"/>
      <c r="AQ44" s="10"/>
      <c r="AR44" s="10"/>
      <c r="AS44" s="10"/>
      <c r="AT44" s="10"/>
    </row>
    <row r="45" spans="1:46" s="113" customFormat="1" ht="12.75" customHeight="1" x14ac:dyDescent="0.15">
      <c r="A45" s="65">
        <v>42</v>
      </c>
      <c r="B45" s="52">
        <v>2018</v>
      </c>
      <c r="C45" s="65" t="s">
        <v>13</v>
      </c>
      <c r="D45" s="115" t="s">
        <v>284</v>
      </c>
      <c r="E45" s="109">
        <v>50969600</v>
      </c>
      <c r="F45" s="110">
        <v>6371200</v>
      </c>
      <c r="G45" s="65">
        <v>240</v>
      </c>
      <c r="H45" s="10" t="s">
        <v>14</v>
      </c>
      <c r="I45" s="10" t="s">
        <v>15</v>
      </c>
      <c r="J45" s="10" t="s">
        <v>15</v>
      </c>
      <c r="K45" s="59">
        <v>43119</v>
      </c>
      <c r="L45" s="111">
        <v>43122</v>
      </c>
      <c r="M45" s="59">
        <v>43434</v>
      </c>
      <c r="N45" s="59" t="s">
        <v>938</v>
      </c>
      <c r="O45" s="59" t="s">
        <v>930</v>
      </c>
      <c r="P45" s="59" t="s">
        <v>934</v>
      </c>
      <c r="Q45" s="10" t="s">
        <v>107</v>
      </c>
      <c r="R45" s="65">
        <v>19308642</v>
      </c>
      <c r="S45" s="65">
        <v>1</v>
      </c>
      <c r="T45" s="65" t="s">
        <v>108</v>
      </c>
      <c r="U45" s="27" t="s">
        <v>78</v>
      </c>
      <c r="V45" s="112" t="s">
        <v>277</v>
      </c>
      <c r="W45" s="65">
        <v>53029908</v>
      </c>
      <c r="X45" s="65">
        <v>1</v>
      </c>
      <c r="Y45" s="27" t="s">
        <v>51</v>
      </c>
      <c r="Z45" s="36" t="s">
        <v>52</v>
      </c>
      <c r="AA45" s="65">
        <v>85</v>
      </c>
      <c r="AB45" s="59">
        <v>43117</v>
      </c>
      <c r="AC45" s="65">
        <v>45</v>
      </c>
      <c r="AD45" s="59">
        <v>43119</v>
      </c>
      <c r="AE45" s="115" t="s">
        <v>32</v>
      </c>
      <c r="AF45" s="137" t="s">
        <v>391</v>
      </c>
      <c r="AG45" s="141">
        <v>14653760</v>
      </c>
      <c r="AH45" s="141"/>
      <c r="AI45" s="141"/>
      <c r="AJ45" s="141">
        <f>AG45+E45</f>
        <v>65623360</v>
      </c>
      <c r="AK45" s="132" t="s">
        <v>858</v>
      </c>
      <c r="AL45" s="10"/>
      <c r="AM45" s="10"/>
      <c r="AN45" s="10"/>
      <c r="AO45" s="10"/>
      <c r="AP45" s="10"/>
      <c r="AQ45" s="10"/>
      <c r="AR45" s="10"/>
      <c r="AS45" s="10"/>
      <c r="AT45" s="10"/>
    </row>
    <row r="46" spans="1:46" s="113" customFormat="1" ht="12.75" customHeight="1" x14ac:dyDescent="0.15">
      <c r="A46" s="65">
        <v>43</v>
      </c>
      <c r="B46" s="52">
        <v>2018</v>
      </c>
      <c r="C46" s="65" t="s">
        <v>13</v>
      </c>
      <c r="D46" s="115" t="s">
        <v>285</v>
      </c>
      <c r="E46" s="109">
        <v>29810000</v>
      </c>
      <c r="F46" s="110">
        <v>2710000</v>
      </c>
      <c r="G46" s="65">
        <v>330</v>
      </c>
      <c r="H46" s="8" t="s">
        <v>14</v>
      </c>
      <c r="I46" s="8" t="s">
        <v>15</v>
      </c>
      <c r="J46" s="8" t="s">
        <v>15</v>
      </c>
      <c r="K46" s="59">
        <v>43119</v>
      </c>
      <c r="L46" s="111">
        <v>43122</v>
      </c>
      <c r="M46" s="59">
        <v>43455</v>
      </c>
      <c r="N46" s="59" t="s">
        <v>938</v>
      </c>
      <c r="O46" s="59" t="s">
        <v>930</v>
      </c>
      <c r="P46" s="59" t="s">
        <v>933</v>
      </c>
      <c r="Q46" s="10" t="s">
        <v>952</v>
      </c>
      <c r="R46" s="52">
        <v>52536545</v>
      </c>
      <c r="S46" s="52">
        <v>2</v>
      </c>
      <c r="T46" s="52" t="s">
        <v>286</v>
      </c>
      <c r="U46" s="27" t="s">
        <v>19</v>
      </c>
      <c r="V46" s="112" t="s">
        <v>81</v>
      </c>
      <c r="W46" s="65">
        <v>92546799</v>
      </c>
      <c r="X46" s="65">
        <v>4</v>
      </c>
      <c r="Y46" s="27" t="s">
        <v>51</v>
      </c>
      <c r="Z46" s="36" t="s">
        <v>52</v>
      </c>
      <c r="AA46" s="65">
        <v>123</v>
      </c>
      <c r="AB46" s="59">
        <v>43118</v>
      </c>
      <c r="AC46" s="65">
        <v>46</v>
      </c>
      <c r="AD46" s="59">
        <v>43119</v>
      </c>
      <c r="AE46" s="115" t="s">
        <v>32</v>
      </c>
      <c r="AF46" s="137" t="s">
        <v>392</v>
      </c>
      <c r="AG46" s="141"/>
      <c r="AH46" s="141"/>
      <c r="AI46" s="141"/>
      <c r="AJ46" s="141"/>
      <c r="AK46" s="132"/>
      <c r="AL46" s="10"/>
      <c r="AM46" s="10"/>
      <c r="AN46" s="10"/>
      <c r="AO46" s="10"/>
      <c r="AP46" s="10"/>
      <c r="AQ46" s="10"/>
      <c r="AR46" s="10"/>
      <c r="AS46" s="10"/>
      <c r="AT46" s="10"/>
    </row>
    <row r="47" spans="1:46" s="113" customFormat="1" ht="12.75" customHeight="1" x14ac:dyDescent="0.15">
      <c r="A47" s="65">
        <v>44</v>
      </c>
      <c r="B47" s="52">
        <v>2018</v>
      </c>
      <c r="C47" s="65" t="s">
        <v>13</v>
      </c>
      <c r="D47" s="115" t="s">
        <v>287</v>
      </c>
      <c r="E47" s="109">
        <v>62553600</v>
      </c>
      <c r="F47" s="110">
        <v>7819200</v>
      </c>
      <c r="G47" s="65">
        <v>240</v>
      </c>
      <c r="H47" s="8" t="s">
        <v>14</v>
      </c>
      <c r="I47" s="8" t="s">
        <v>15</v>
      </c>
      <c r="J47" s="8" t="s">
        <v>15</v>
      </c>
      <c r="K47" s="59">
        <v>43119</v>
      </c>
      <c r="L47" s="111">
        <v>43122</v>
      </c>
      <c r="M47" s="59">
        <v>43315</v>
      </c>
      <c r="N47" s="119" t="s">
        <v>937</v>
      </c>
      <c r="O47" s="59" t="s">
        <v>930</v>
      </c>
      <c r="P47" s="59" t="s">
        <v>934</v>
      </c>
      <c r="Q47" s="10" t="s">
        <v>288</v>
      </c>
      <c r="R47" s="52">
        <v>1130602696</v>
      </c>
      <c r="S47" s="52">
        <v>2</v>
      </c>
      <c r="T47" s="52" t="s">
        <v>289</v>
      </c>
      <c r="U47" s="27" t="s">
        <v>50</v>
      </c>
      <c r="V47" s="112" t="s">
        <v>191</v>
      </c>
      <c r="W47" s="65">
        <v>80182677</v>
      </c>
      <c r="X47" s="65">
        <v>7</v>
      </c>
      <c r="Y47" s="27" t="s">
        <v>51</v>
      </c>
      <c r="Z47" s="36" t="s">
        <v>52</v>
      </c>
      <c r="AA47" s="65">
        <v>54</v>
      </c>
      <c r="AB47" s="59">
        <v>43116</v>
      </c>
      <c r="AC47" s="65">
        <v>48</v>
      </c>
      <c r="AD47" s="59">
        <v>43119</v>
      </c>
      <c r="AE47" s="115" t="s">
        <v>32</v>
      </c>
      <c r="AF47" s="137" t="s">
        <v>393</v>
      </c>
      <c r="AG47" s="141"/>
      <c r="AH47" s="141"/>
      <c r="AI47" s="141"/>
      <c r="AJ47" s="141"/>
      <c r="AK47" s="132"/>
      <c r="AL47" s="10"/>
      <c r="AM47" s="10"/>
      <c r="AN47" s="10"/>
      <c r="AO47" s="10"/>
      <c r="AP47" s="10"/>
      <c r="AQ47" s="37" t="s">
        <v>948</v>
      </c>
      <c r="AR47" s="10" t="s">
        <v>947</v>
      </c>
      <c r="AS47" s="10"/>
      <c r="AT47" s="10"/>
    </row>
    <row r="48" spans="1:46" s="113" customFormat="1" ht="12.75" customHeight="1" x14ac:dyDescent="0.15">
      <c r="A48" s="65">
        <v>45</v>
      </c>
      <c r="B48" s="52">
        <v>2018</v>
      </c>
      <c r="C48" s="65" t="s">
        <v>13</v>
      </c>
      <c r="D48" s="115" t="s">
        <v>290</v>
      </c>
      <c r="E48" s="109">
        <v>32435200</v>
      </c>
      <c r="F48" s="110">
        <v>4054400</v>
      </c>
      <c r="G48" s="65">
        <v>240</v>
      </c>
      <c r="H48" s="8" t="s">
        <v>14</v>
      </c>
      <c r="I48" s="8" t="s">
        <v>15</v>
      </c>
      <c r="J48" s="8" t="s">
        <v>15</v>
      </c>
      <c r="K48" s="59">
        <v>43119</v>
      </c>
      <c r="L48" s="111">
        <v>43122</v>
      </c>
      <c r="M48" s="59">
        <v>43364</v>
      </c>
      <c r="N48" s="59" t="s">
        <v>936</v>
      </c>
      <c r="O48" s="59" t="s">
        <v>930</v>
      </c>
      <c r="P48" s="59" t="s">
        <v>933</v>
      </c>
      <c r="Q48" s="10" t="s">
        <v>291</v>
      </c>
      <c r="R48" s="52">
        <v>1015439952</v>
      </c>
      <c r="S48" s="52">
        <v>8</v>
      </c>
      <c r="T48" s="52" t="s">
        <v>292</v>
      </c>
      <c r="U48" s="27" t="s">
        <v>16</v>
      </c>
      <c r="V48" s="112" t="s">
        <v>165</v>
      </c>
      <c r="W48" s="65">
        <v>43997026</v>
      </c>
      <c r="X48" s="65">
        <v>6</v>
      </c>
      <c r="Y48" s="27" t="s">
        <v>51</v>
      </c>
      <c r="Z48" s="36" t="s">
        <v>52</v>
      </c>
      <c r="AA48" s="65">
        <v>70</v>
      </c>
      <c r="AB48" s="59">
        <v>43116</v>
      </c>
      <c r="AC48" s="65">
        <v>49</v>
      </c>
      <c r="AD48" s="59">
        <v>43119</v>
      </c>
      <c r="AE48" s="115" t="s">
        <v>32</v>
      </c>
      <c r="AF48" s="137" t="s">
        <v>394</v>
      </c>
      <c r="AG48" s="141"/>
      <c r="AH48" s="141"/>
      <c r="AI48" s="141"/>
      <c r="AJ48" s="141"/>
      <c r="AK48" s="132"/>
      <c r="AL48" s="10"/>
      <c r="AM48" s="10"/>
      <c r="AN48" s="10"/>
      <c r="AO48" s="10"/>
      <c r="AP48" s="10"/>
      <c r="AQ48" s="10"/>
      <c r="AR48" s="10"/>
      <c r="AS48" s="10"/>
      <c r="AT48" s="10"/>
    </row>
    <row r="49" spans="1:46" s="113" customFormat="1" ht="12.75" customHeight="1" x14ac:dyDescent="0.15">
      <c r="A49" s="65">
        <v>46</v>
      </c>
      <c r="B49" s="52">
        <v>2018</v>
      </c>
      <c r="C49" s="65" t="s">
        <v>13</v>
      </c>
      <c r="D49" s="115" t="s">
        <v>293</v>
      </c>
      <c r="E49" s="109">
        <v>57340800</v>
      </c>
      <c r="F49" s="110">
        <v>5212800</v>
      </c>
      <c r="G49" s="65">
        <v>330</v>
      </c>
      <c r="H49" s="8" t="s">
        <v>14</v>
      </c>
      <c r="I49" s="8" t="s">
        <v>15</v>
      </c>
      <c r="J49" s="8" t="s">
        <v>15</v>
      </c>
      <c r="K49" s="59">
        <v>43119</v>
      </c>
      <c r="L49" s="111">
        <v>43122</v>
      </c>
      <c r="M49" s="59">
        <v>43455</v>
      </c>
      <c r="N49" s="59" t="s">
        <v>938</v>
      </c>
      <c r="O49" s="59" t="s">
        <v>930</v>
      </c>
      <c r="P49" s="59" t="s">
        <v>933</v>
      </c>
      <c r="Q49" s="10" t="s">
        <v>121</v>
      </c>
      <c r="R49" s="52">
        <v>1020724200</v>
      </c>
      <c r="S49" s="52">
        <v>8</v>
      </c>
      <c r="T49" s="52" t="s">
        <v>294</v>
      </c>
      <c r="U49" s="27" t="s">
        <v>18</v>
      </c>
      <c r="V49" s="112" t="s">
        <v>169</v>
      </c>
      <c r="W49" s="65">
        <v>52709648</v>
      </c>
      <c r="X49" s="65">
        <v>6</v>
      </c>
      <c r="Y49" s="27" t="s">
        <v>60</v>
      </c>
      <c r="Z49" s="36" t="s">
        <v>230</v>
      </c>
      <c r="AA49" s="65">
        <v>42</v>
      </c>
      <c r="AB49" s="59">
        <v>43115</v>
      </c>
      <c r="AC49" s="65">
        <v>50</v>
      </c>
      <c r="AD49" s="59">
        <v>43119</v>
      </c>
      <c r="AE49" s="115" t="s">
        <v>32</v>
      </c>
      <c r="AF49" s="137" t="s">
        <v>395</v>
      </c>
      <c r="AG49" s="141"/>
      <c r="AH49" s="141"/>
      <c r="AI49" s="141"/>
      <c r="AJ49" s="141"/>
      <c r="AK49" s="132"/>
      <c r="AL49" s="10"/>
      <c r="AM49" s="10"/>
      <c r="AN49" s="10"/>
      <c r="AO49" s="10"/>
      <c r="AP49" s="10"/>
      <c r="AQ49" s="10"/>
      <c r="AR49" s="10"/>
      <c r="AS49" s="10"/>
      <c r="AT49" s="10"/>
    </row>
    <row r="50" spans="1:46" s="113" customFormat="1" ht="12.75" customHeight="1" x14ac:dyDescent="0.15">
      <c r="A50" s="65">
        <v>47</v>
      </c>
      <c r="B50" s="52">
        <v>2018</v>
      </c>
      <c r="C50" s="65" t="s">
        <v>13</v>
      </c>
      <c r="D50" s="115" t="s">
        <v>295</v>
      </c>
      <c r="E50" s="109">
        <v>28670400</v>
      </c>
      <c r="F50" s="110">
        <v>2606400</v>
      </c>
      <c r="G50" s="65">
        <v>330</v>
      </c>
      <c r="H50" s="8" t="s">
        <v>14</v>
      </c>
      <c r="I50" s="8" t="s">
        <v>15</v>
      </c>
      <c r="J50" s="8" t="s">
        <v>15</v>
      </c>
      <c r="K50" s="59">
        <v>43119</v>
      </c>
      <c r="L50" s="111">
        <v>43124</v>
      </c>
      <c r="M50" s="59">
        <v>43457</v>
      </c>
      <c r="N50" s="59" t="s">
        <v>938</v>
      </c>
      <c r="O50" s="59" t="s">
        <v>930</v>
      </c>
      <c r="P50" s="59" t="s">
        <v>933</v>
      </c>
      <c r="Q50" s="10" t="s">
        <v>1001</v>
      </c>
      <c r="R50" s="52">
        <v>51881832</v>
      </c>
      <c r="S50" s="52">
        <v>6</v>
      </c>
      <c r="T50" s="65" t="s">
        <v>296</v>
      </c>
      <c r="U50" s="27" t="s">
        <v>18</v>
      </c>
      <c r="V50" s="112" t="s">
        <v>169</v>
      </c>
      <c r="W50" s="65">
        <v>52709648</v>
      </c>
      <c r="X50" s="65">
        <v>6</v>
      </c>
      <c r="Y50" s="27" t="s">
        <v>60</v>
      </c>
      <c r="Z50" s="36" t="s">
        <v>230</v>
      </c>
      <c r="AA50" s="65">
        <v>38</v>
      </c>
      <c r="AB50" s="59">
        <v>43115</v>
      </c>
      <c r="AC50" s="65">
        <v>51</v>
      </c>
      <c r="AD50" s="59">
        <v>43119</v>
      </c>
      <c r="AE50" s="115" t="s">
        <v>32</v>
      </c>
      <c r="AF50" s="137" t="s">
        <v>304</v>
      </c>
      <c r="AG50" s="141"/>
      <c r="AH50" s="141"/>
      <c r="AI50" s="141"/>
      <c r="AJ50" s="141"/>
      <c r="AK50" s="132"/>
      <c r="AL50" s="10"/>
      <c r="AM50" s="10"/>
      <c r="AN50" s="10"/>
      <c r="AO50" s="10"/>
      <c r="AP50" s="10"/>
      <c r="AQ50" s="10"/>
      <c r="AR50" s="10"/>
      <c r="AS50" s="10"/>
      <c r="AT50" s="10"/>
    </row>
    <row r="51" spans="1:46" s="113" customFormat="1" ht="12.75" customHeight="1" x14ac:dyDescent="0.15">
      <c r="A51" s="65">
        <v>48</v>
      </c>
      <c r="B51" s="52">
        <v>2018</v>
      </c>
      <c r="C51" s="65" t="s">
        <v>13</v>
      </c>
      <c r="D51" s="115" t="s">
        <v>297</v>
      </c>
      <c r="E51" s="109">
        <v>28670400</v>
      </c>
      <c r="F51" s="110">
        <v>1737600</v>
      </c>
      <c r="G51" s="65">
        <v>210</v>
      </c>
      <c r="H51" s="8" t="s">
        <v>14</v>
      </c>
      <c r="I51" s="8" t="s">
        <v>15</v>
      </c>
      <c r="J51" s="8" t="s">
        <v>15</v>
      </c>
      <c r="K51" s="59">
        <v>43119</v>
      </c>
      <c r="L51" s="111">
        <v>43122</v>
      </c>
      <c r="M51" s="59">
        <v>43439</v>
      </c>
      <c r="N51" s="59" t="s">
        <v>938</v>
      </c>
      <c r="O51" s="59" t="s">
        <v>930</v>
      </c>
      <c r="P51" s="59" t="s">
        <v>933</v>
      </c>
      <c r="Q51" s="10" t="s">
        <v>298</v>
      </c>
      <c r="R51" s="52">
        <v>66773194</v>
      </c>
      <c r="S51" s="52">
        <v>7</v>
      </c>
      <c r="T51" s="65" t="s">
        <v>299</v>
      </c>
      <c r="U51" s="27" t="s">
        <v>30</v>
      </c>
      <c r="V51" s="112" t="s">
        <v>184</v>
      </c>
      <c r="W51" s="65">
        <v>80195674</v>
      </c>
      <c r="X51" s="65">
        <v>0</v>
      </c>
      <c r="Y51" s="27" t="s">
        <v>65</v>
      </c>
      <c r="Z51" s="36" t="s">
        <v>66</v>
      </c>
      <c r="AA51" s="65">
        <v>28</v>
      </c>
      <c r="AB51" s="59">
        <v>43115</v>
      </c>
      <c r="AC51" s="65">
        <v>52</v>
      </c>
      <c r="AD51" s="59">
        <v>43119</v>
      </c>
      <c r="AE51" s="115" t="s">
        <v>32</v>
      </c>
      <c r="AF51" s="137" t="s">
        <v>304</v>
      </c>
      <c r="AG51" s="141">
        <v>4344000</v>
      </c>
      <c r="AH51" s="141">
        <v>1737600</v>
      </c>
      <c r="AI51" s="141"/>
      <c r="AJ51" s="141">
        <f>AH51+AG51+E51</f>
        <v>34752000</v>
      </c>
      <c r="AK51" s="132" t="s">
        <v>852</v>
      </c>
      <c r="AL51" s="37" t="s">
        <v>862</v>
      </c>
      <c r="AM51" s="37" t="s">
        <v>999</v>
      </c>
      <c r="AN51" s="37" t="s">
        <v>1002</v>
      </c>
      <c r="AO51" s="10"/>
      <c r="AP51" s="10"/>
      <c r="AQ51" s="10"/>
      <c r="AR51" s="10"/>
      <c r="AS51" s="10"/>
      <c r="AT51" s="10"/>
    </row>
    <row r="52" spans="1:46" s="113" customFormat="1" ht="12.75" customHeight="1" x14ac:dyDescent="0.15">
      <c r="A52" s="65">
        <v>49</v>
      </c>
      <c r="B52" s="52">
        <v>2018</v>
      </c>
      <c r="C52" s="65" t="s">
        <v>13</v>
      </c>
      <c r="D52" s="114" t="s">
        <v>300</v>
      </c>
      <c r="E52" s="109">
        <v>32435200</v>
      </c>
      <c r="F52" s="110">
        <v>4054400</v>
      </c>
      <c r="G52" s="65">
        <v>240</v>
      </c>
      <c r="H52" s="8" t="s">
        <v>14</v>
      </c>
      <c r="I52" s="8" t="s">
        <v>15</v>
      </c>
      <c r="J52" s="8" t="s">
        <v>15</v>
      </c>
      <c r="K52" s="59">
        <v>43119</v>
      </c>
      <c r="L52" s="111">
        <v>43122</v>
      </c>
      <c r="M52" s="59">
        <v>43444</v>
      </c>
      <c r="N52" s="59" t="s">
        <v>938</v>
      </c>
      <c r="O52" s="59" t="s">
        <v>930</v>
      </c>
      <c r="P52" s="59" t="s">
        <v>933</v>
      </c>
      <c r="Q52" s="10" t="s">
        <v>301</v>
      </c>
      <c r="R52" s="52">
        <v>51875980</v>
      </c>
      <c r="S52" s="52">
        <v>3</v>
      </c>
      <c r="T52" s="65" t="s">
        <v>302</v>
      </c>
      <c r="U52" s="27" t="s">
        <v>16</v>
      </c>
      <c r="V52" s="112" t="s">
        <v>165</v>
      </c>
      <c r="W52" s="65">
        <v>43997026</v>
      </c>
      <c r="X52" s="65">
        <v>6</v>
      </c>
      <c r="Y52" s="27" t="s">
        <v>51</v>
      </c>
      <c r="Z52" s="36" t="s">
        <v>52</v>
      </c>
      <c r="AA52" s="65">
        <v>69</v>
      </c>
      <c r="AB52" s="59">
        <v>43116</v>
      </c>
      <c r="AC52" s="65">
        <v>53</v>
      </c>
      <c r="AD52" s="59">
        <v>43119</v>
      </c>
      <c r="AE52" s="115" t="s">
        <v>32</v>
      </c>
      <c r="AF52" s="137" t="s">
        <v>303</v>
      </c>
      <c r="AG52" s="141">
        <v>10676587</v>
      </c>
      <c r="AH52" s="141"/>
      <c r="AI52" s="141"/>
      <c r="AJ52" s="141">
        <f>AG52+E52</f>
        <v>43111787</v>
      </c>
      <c r="AK52" s="132" t="s">
        <v>858</v>
      </c>
      <c r="AL52" s="10"/>
      <c r="AM52" s="10"/>
      <c r="AN52" s="10"/>
      <c r="AO52" s="10"/>
      <c r="AP52" s="10"/>
      <c r="AQ52" s="10"/>
      <c r="AR52" s="10"/>
      <c r="AS52" s="10"/>
      <c r="AT52" s="10"/>
    </row>
    <row r="53" spans="1:46" s="113" customFormat="1" ht="12.75" customHeight="1" x14ac:dyDescent="0.15">
      <c r="A53" s="65">
        <v>50</v>
      </c>
      <c r="B53" s="52">
        <v>2018</v>
      </c>
      <c r="C53" s="65" t="s">
        <v>13</v>
      </c>
      <c r="D53" s="115" t="s">
        <v>305</v>
      </c>
      <c r="E53" s="109">
        <v>32432000</v>
      </c>
      <c r="F53" s="110">
        <v>4054400</v>
      </c>
      <c r="G53" s="65">
        <v>240</v>
      </c>
      <c r="H53" s="8" t="s">
        <v>14</v>
      </c>
      <c r="I53" s="8" t="s">
        <v>15</v>
      </c>
      <c r="J53" s="8" t="s">
        <v>15</v>
      </c>
      <c r="K53" s="59">
        <v>43119</v>
      </c>
      <c r="L53" s="111">
        <v>43122</v>
      </c>
      <c r="M53" s="59">
        <v>43364</v>
      </c>
      <c r="N53" s="59" t="s">
        <v>936</v>
      </c>
      <c r="O53" s="59" t="s">
        <v>930</v>
      </c>
      <c r="P53" s="59" t="s">
        <v>934</v>
      </c>
      <c r="Q53" s="10" t="s">
        <v>177</v>
      </c>
      <c r="R53" s="52">
        <v>1032464218</v>
      </c>
      <c r="S53" s="52">
        <v>7</v>
      </c>
      <c r="T53" s="52" t="s">
        <v>98</v>
      </c>
      <c r="U53" s="27" t="s">
        <v>30</v>
      </c>
      <c r="V53" s="112" t="s">
        <v>184</v>
      </c>
      <c r="W53" s="65">
        <v>80195674</v>
      </c>
      <c r="X53" s="65">
        <v>0</v>
      </c>
      <c r="Y53" s="27" t="s">
        <v>65</v>
      </c>
      <c r="Z53" s="36" t="s">
        <v>66</v>
      </c>
      <c r="AA53" s="65">
        <v>74</v>
      </c>
      <c r="AB53" s="59">
        <v>43117</v>
      </c>
      <c r="AC53" s="65">
        <v>54</v>
      </c>
      <c r="AD53" s="59">
        <v>43119</v>
      </c>
      <c r="AE53" s="115" t="s">
        <v>32</v>
      </c>
      <c r="AF53" s="137" t="s">
        <v>309</v>
      </c>
      <c r="AG53" s="141"/>
      <c r="AH53" s="141"/>
      <c r="AI53" s="141"/>
      <c r="AJ53" s="141"/>
      <c r="AK53" s="132"/>
      <c r="AL53" s="10"/>
      <c r="AM53" s="10"/>
      <c r="AN53" s="10"/>
      <c r="AO53" s="10"/>
      <c r="AP53" s="10"/>
      <c r="AQ53" s="10"/>
      <c r="AR53" s="10"/>
      <c r="AS53" s="10"/>
      <c r="AT53" s="10"/>
    </row>
    <row r="54" spans="1:46" s="113" customFormat="1" ht="12.75" customHeight="1" x14ac:dyDescent="0.15">
      <c r="A54" s="65">
        <v>51</v>
      </c>
      <c r="B54" s="52">
        <v>2018</v>
      </c>
      <c r="C54" s="65" t="s">
        <v>13</v>
      </c>
      <c r="D54" s="115" t="s">
        <v>306</v>
      </c>
      <c r="E54" s="109">
        <v>30408000</v>
      </c>
      <c r="F54" s="110">
        <v>4344000</v>
      </c>
      <c r="G54" s="65">
        <v>210</v>
      </c>
      <c r="H54" s="8" t="s">
        <v>14</v>
      </c>
      <c r="I54" s="8" t="s">
        <v>15</v>
      </c>
      <c r="J54" s="8" t="s">
        <v>15</v>
      </c>
      <c r="K54" s="59">
        <v>43119</v>
      </c>
      <c r="L54" s="111">
        <v>43122</v>
      </c>
      <c r="M54" s="59">
        <v>43439</v>
      </c>
      <c r="N54" s="59" t="s">
        <v>938</v>
      </c>
      <c r="O54" s="59" t="s">
        <v>930</v>
      </c>
      <c r="P54" s="59" t="s">
        <v>934</v>
      </c>
      <c r="Q54" s="10" t="s">
        <v>189</v>
      </c>
      <c r="R54" s="52">
        <v>1023893003</v>
      </c>
      <c r="S54" s="52">
        <v>8</v>
      </c>
      <c r="T54" s="65" t="s">
        <v>307</v>
      </c>
      <c r="U54" s="27" t="s">
        <v>30</v>
      </c>
      <c r="V54" s="112" t="s">
        <v>184</v>
      </c>
      <c r="W54" s="65">
        <v>80195674</v>
      </c>
      <c r="X54" s="65">
        <v>0</v>
      </c>
      <c r="Y54" s="27" t="s">
        <v>65</v>
      </c>
      <c r="Z54" s="36" t="s">
        <v>66</v>
      </c>
      <c r="AA54" s="65">
        <v>24</v>
      </c>
      <c r="AB54" s="59">
        <v>43115</v>
      </c>
      <c r="AC54" s="65">
        <v>55</v>
      </c>
      <c r="AD54" s="59">
        <v>43119</v>
      </c>
      <c r="AE54" s="115" t="s">
        <v>32</v>
      </c>
      <c r="AF54" s="137" t="s">
        <v>308</v>
      </c>
      <c r="AG54" s="141">
        <v>10860000</v>
      </c>
      <c r="AH54" s="141">
        <v>2461600</v>
      </c>
      <c r="AI54" s="141">
        <v>1882400</v>
      </c>
      <c r="AJ54" s="141">
        <f>AI54+AH54+AG54+E54</f>
        <v>45612000</v>
      </c>
      <c r="AK54" s="132" t="s">
        <v>852</v>
      </c>
      <c r="AL54" s="37" t="s">
        <v>854</v>
      </c>
      <c r="AM54" s="37" t="s">
        <v>999</v>
      </c>
      <c r="AN54" s="37" t="s">
        <v>1000</v>
      </c>
      <c r="AO54" s="37" t="s">
        <v>1064</v>
      </c>
      <c r="AP54" s="37" t="s">
        <v>1066</v>
      </c>
      <c r="AQ54" s="10"/>
      <c r="AR54" s="10"/>
      <c r="AS54" s="10"/>
      <c r="AT54" s="10"/>
    </row>
    <row r="55" spans="1:46" s="113" customFormat="1" ht="12.75" customHeight="1" x14ac:dyDescent="0.15">
      <c r="A55" s="65">
        <v>52</v>
      </c>
      <c r="B55" s="52">
        <v>2018</v>
      </c>
      <c r="C55" s="65" t="s">
        <v>13</v>
      </c>
      <c r="D55" s="115" t="s">
        <v>310</v>
      </c>
      <c r="E55" s="109">
        <v>23168000</v>
      </c>
      <c r="F55" s="110">
        <v>2860000</v>
      </c>
      <c r="G55" s="65">
        <v>240</v>
      </c>
      <c r="H55" s="8" t="s">
        <v>14</v>
      </c>
      <c r="I55" s="8" t="s">
        <v>15</v>
      </c>
      <c r="J55" s="8" t="s">
        <v>15</v>
      </c>
      <c r="K55" s="59">
        <v>43119</v>
      </c>
      <c r="L55" s="111">
        <v>43122</v>
      </c>
      <c r="M55" s="59">
        <v>43462</v>
      </c>
      <c r="N55" s="59" t="s">
        <v>938</v>
      </c>
      <c r="O55" s="59" t="s">
        <v>930</v>
      </c>
      <c r="P55" s="59" t="s">
        <v>933</v>
      </c>
      <c r="Q55" s="10" t="s">
        <v>311</v>
      </c>
      <c r="R55" s="52">
        <v>52504961</v>
      </c>
      <c r="S55" s="52">
        <v>6</v>
      </c>
      <c r="T55" s="65" t="s">
        <v>312</v>
      </c>
      <c r="U55" s="27" t="s">
        <v>50</v>
      </c>
      <c r="V55" s="112" t="s">
        <v>191</v>
      </c>
      <c r="W55" s="65">
        <v>80182677</v>
      </c>
      <c r="X55" s="65">
        <v>7</v>
      </c>
      <c r="Y55" s="27" t="s">
        <v>51</v>
      </c>
      <c r="Z55" s="36" t="s">
        <v>52</v>
      </c>
      <c r="AA55" s="65">
        <v>128</v>
      </c>
      <c r="AB55" s="59">
        <v>43118</v>
      </c>
      <c r="AC55" s="65">
        <v>149</v>
      </c>
      <c r="AD55" s="59">
        <v>43126</v>
      </c>
      <c r="AE55" s="115" t="s">
        <v>32</v>
      </c>
      <c r="AF55" s="137" t="s">
        <v>313</v>
      </c>
      <c r="AG55" s="141">
        <v>9247333</v>
      </c>
      <c r="AH55" s="141"/>
      <c r="AI55" s="141"/>
      <c r="AJ55" s="141">
        <f>AG55+E55</f>
        <v>32415333</v>
      </c>
      <c r="AK55" s="132" t="s">
        <v>858</v>
      </c>
      <c r="AL55" s="10"/>
      <c r="AM55" s="10"/>
      <c r="AN55" s="10"/>
      <c r="AO55" s="10"/>
      <c r="AP55" s="10"/>
      <c r="AQ55" s="10"/>
      <c r="AR55" s="10"/>
      <c r="AS55" s="10"/>
      <c r="AT55" s="10"/>
    </row>
    <row r="56" spans="1:46" s="113" customFormat="1" ht="12.75" customHeight="1" x14ac:dyDescent="0.15">
      <c r="A56" s="65">
        <v>53</v>
      </c>
      <c r="B56" s="52">
        <v>2018</v>
      </c>
      <c r="C56" s="65" t="s">
        <v>13</v>
      </c>
      <c r="D56" s="115" t="s">
        <v>314</v>
      </c>
      <c r="E56" s="109">
        <v>23168000</v>
      </c>
      <c r="F56" s="110">
        <v>2896000</v>
      </c>
      <c r="G56" s="65">
        <v>240</v>
      </c>
      <c r="H56" s="8" t="s">
        <v>14</v>
      </c>
      <c r="I56" s="8" t="s">
        <v>15</v>
      </c>
      <c r="J56" s="8" t="s">
        <v>15</v>
      </c>
      <c r="K56" s="59">
        <v>43119</v>
      </c>
      <c r="L56" s="111">
        <v>43122</v>
      </c>
      <c r="M56" s="59">
        <v>43462</v>
      </c>
      <c r="N56" s="59" t="s">
        <v>938</v>
      </c>
      <c r="O56" s="59" t="s">
        <v>930</v>
      </c>
      <c r="P56" s="59" t="s">
        <v>933</v>
      </c>
      <c r="Q56" s="10" t="s">
        <v>315</v>
      </c>
      <c r="R56" s="52">
        <v>1088314684</v>
      </c>
      <c r="S56" s="52">
        <v>7</v>
      </c>
      <c r="T56" s="65" t="s">
        <v>316</v>
      </c>
      <c r="U56" s="27" t="s">
        <v>50</v>
      </c>
      <c r="V56" s="112" t="s">
        <v>191</v>
      </c>
      <c r="W56" s="65">
        <v>80182677</v>
      </c>
      <c r="X56" s="65">
        <v>7</v>
      </c>
      <c r="Y56" s="27" t="s">
        <v>51</v>
      </c>
      <c r="Z56" s="36" t="s">
        <v>52</v>
      </c>
      <c r="AA56" s="65">
        <v>127</v>
      </c>
      <c r="AB56" s="59">
        <v>43118</v>
      </c>
      <c r="AC56" s="65">
        <v>62</v>
      </c>
      <c r="AD56" s="59">
        <v>43122</v>
      </c>
      <c r="AE56" s="115" t="s">
        <v>32</v>
      </c>
      <c r="AF56" s="137" t="s">
        <v>317</v>
      </c>
      <c r="AG56" s="141">
        <v>10867200</v>
      </c>
      <c r="AH56" s="141"/>
      <c r="AI56" s="141"/>
      <c r="AJ56" s="141">
        <f>E56+AG56</f>
        <v>34035200</v>
      </c>
      <c r="AK56" s="132" t="s">
        <v>858</v>
      </c>
      <c r="AL56" s="10"/>
      <c r="AM56" s="10"/>
      <c r="AN56" s="10"/>
      <c r="AO56" s="10"/>
      <c r="AP56" s="10"/>
      <c r="AQ56" s="10"/>
      <c r="AR56" s="10"/>
      <c r="AS56" s="10"/>
      <c r="AT56" s="10"/>
    </row>
    <row r="57" spans="1:46" s="113" customFormat="1" ht="12.75" customHeight="1" x14ac:dyDescent="0.15">
      <c r="A57" s="65">
        <v>54</v>
      </c>
      <c r="B57" s="52">
        <v>2018</v>
      </c>
      <c r="C57" s="65" t="s">
        <v>13</v>
      </c>
      <c r="D57" s="115" t="s">
        <v>318</v>
      </c>
      <c r="E57" s="109">
        <v>28670400</v>
      </c>
      <c r="F57" s="110">
        <v>2606400</v>
      </c>
      <c r="G57" s="65">
        <v>330</v>
      </c>
      <c r="H57" s="8" t="s">
        <v>14</v>
      </c>
      <c r="I57" s="8" t="s">
        <v>15</v>
      </c>
      <c r="J57" s="8" t="s">
        <v>15</v>
      </c>
      <c r="K57" s="59">
        <v>43122</v>
      </c>
      <c r="L57" s="111">
        <v>43124</v>
      </c>
      <c r="M57" s="59">
        <v>43457</v>
      </c>
      <c r="N57" s="59" t="s">
        <v>938</v>
      </c>
      <c r="O57" s="59" t="s">
        <v>930</v>
      </c>
      <c r="P57" s="59" t="s">
        <v>933</v>
      </c>
      <c r="Q57" s="10" t="s">
        <v>85</v>
      </c>
      <c r="R57" s="52">
        <v>1018463492</v>
      </c>
      <c r="S57" s="52">
        <v>3</v>
      </c>
      <c r="T57" s="65" t="s">
        <v>319</v>
      </c>
      <c r="U57" s="27" t="s">
        <v>18</v>
      </c>
      <c r="V57" s="112" t="s">
        <v>169</v>
      </c>
      <c r="W57" s="65">
        <v>52709648</v>
      </c>
      <c r="X57" s="65">
        <v>6</v>
      </c>
      <c r="Y57" s="27" t="s">
        <v>60</v>
      </c>
      <c r="Z57" s="36" t="s">
        <v>230</v>
      </c>
      <c r="AA57" s="65">
        <v>40</v>
      </c>
      <c r="AB57" s="59">
        <v>43115</v>
      </c>
      <c r="AC57" s="65">
        <v>65</v>
      </c>
      <c r="AD57" s="59">
        <v>43122</v>
      </c>
      <c r="AE57" s="115" t="s">
        <v>32</v>
      </c>
      <c r="AF57" s="137" t="s">
        <v>320</v>
      </c>
      <c r="AG57" s="142"/>
      <c r="AH57" s="142"/>
      <c r="AI57" s="142"/>
      <c r="AJ57" s="141"/>
      <c r="AK57" s="132"/>
      <c r="AL57" s="10"/>
      <c r="AM57" s="10"/>
      <c r="AN57" s="10"/>
      <c r="AO57" s="10"/>
      <c r="AP57" s="10"/>
      <c r="AQ57" s="10"/>
      <c r="AR57" s="10"/>
      <c r="AS57" s="10"/>
      <c r="AT57" s="10"/>
    </row>
    <row r="58" spans="1:46" s="113" customFormat="1" ht="12.75" customHeight="1" x14ac:dyDescent="0.15">
      <c r="A58" s="65">
        <v>55</v>
      </c>
      <c r="B58" s="52">
        <v>2018</v>
      </c>
      <c r="C58" s="65" t="s">
        <v>13</v>
      </c>
      <c r="D58" s="115" t="s">
        <v>321</v>
      </c>
      <c r="E58" s="109">
        <v>26064000</v>
      </c>
      <c r="F58" s="110">
        <v>2606400</v>
      </c>
      <c r="G58" s="65">
        <v>300</v>
      </c>
      <c r="H58" s="8" t="s">
        <v>14</v>
      </c>
      <c r="I58" s="8" t="s">
        <v>15</v>
      </c>
      <c r="J58" s="8" t="s">
        <v>15</v>
      </c>
      <c r="K58" s="59">
        <v>43122</v>
      </c>
      <c r="L58" s="111">
        <v>43123</v>
      </c>
      <c r="M58" s="59">
        <v>43462</v>
      </c>
      <c r="N58" s="59" t="s">
        <v>938</v>
      </c>
      <c r="O58" s="59" t="s">
        <v>930</v>
      </c>
      <c r="P58" s="59" t="s">
        <v>934</v>
      </c>
      <c r="Q58" s="10" t="s">
        <v>74</v>
      </c>
      <c r="R58" s="52">
        <v>1022339244</v>
      </c>
      <c r="S58" s="52">
        <v>8</v>
      </c>
      <c r="T58" s="65" t="s">
        <v>322</v>
      </c>
      <c r="U58" s="27" t="s">
        <v>19</v>
      </c>
      <c r="V58" s="112" t="s">
        <v>81</v>
      </c>
      <c r="W58" s="65">
        <v>92546799</v>
      </c>
      <c r="X58" s="65">
        <v>4</v>
      </c>
      <c r="Y58" s="27" t="s">
        <v>51</v>
      </c>
      <c r="Z58" s="36" t="s">
        <v>52</v>
      </c>
      <c r="AA58" s="65">
        <v>121</v>
      </c>
      <c r="AB58" s="59">
        <v>43118</v>
      </c>
      <c r="AC58" s="65">
        <v>66</v>
      </c>
      <c r="AD58" s="59">
        <v>43122</v>
      </c>
      <c r="AE58" s="115" t="s">
        <v>32</v>
      </c>
      <c r="AF58" s="137" t="s">
        <v>323</v>
      </c>
      <c r="AG58" s="141">
        <v>3127680</v>
      </c>
      <c r="AH58" s="141"/>
      <c r="AI58" s="141"/>
      <c r="AJ58" s="141">
        <f>E58+AG58</f>
        <v>29191680</v>
      </c>
      <c r="AK58" s="132" t="s">
        <v>1064</v>
      </c>
      <c r="AL58" s="37" t="s">
        <v>1069</v>
      </c>
      <c r="AM58" s="10"/>
      <c r="AN58" s="10"/>
      <c r="AO58" s="10"/>
      <c r="AP58" s="10"/>
      <c r="AQ58" s="10"/>
      <c r="AR58" s="10"/>
      <c r="AS58" s="10"/>
      <c r="AT58" s="10"/>
    </row>
    <row r="59" spans="1:46" s="113" customFormat="1" ht="12.75" customHeight="1" x14ac:dyDescent="0.15">
      <c r="A59" s="65">
        <v>56</v>
      </c>
      <c r="B59" s="52">
        <v>2018</v>
      </c>
      <c r="C59" s="65" t="s">
        <v>13</v>
      </c>
      <c r="D59" s="115" t="s">
        <v>324</v>
      </c>
      <c r="E59" s="109">
        <v>36489600</v>
      </c>
      <c r="F59" s="110">
        <v>6081600</v>
      </c>
      <c r="G59" s="65">
        <v>180</v>
      </c>
      <c r="H59" s="8" t="s">
        <v>14</v>
      </c>
      <c r="I59" s="8" t="s">
        <v>15</v>
      </c>
      <c r="J59" s="8" t="s">
        <v>15</v>
      </c>
      <c r="K59" s="59">
        <v>43122</v>
      </c>
      <c r="L59" s="111">
        <v>43123</v>
      </c>
      <c r="M59" s="59">
        <v>43303</v>
      </c>
      <c r="N59" s="59" t="s">
        <v>936</v>
      </c>
      <c r="O59" s="59" t="s">
        <v>930</v>
      </c>
      <c r="P59" s="59" t="s">
        <v>934</v>
      </c>
      <c r="Q59" s="10" t="s">
        <v>325</v>
      </c>
      <c r="R59" s="52">
        <v>80185989</v>
      </c>
      <c r="S59" s="52">
        <v>3</v>
      </c>
      <c r="T59" s="65" t="s">
        <v>326</v>
      </c>
      <c r="U59" s="27" t="s">
        <v>103</v>
      </c>
      <c r="V59" s="107" t="s">
        <v>166</v>
      </c>
      <c r="W59" s="65">
        <v>52807382</v>
      </c>
      <c r="X59" s="65">
        <v>2</v>
      </c>
      <c r="Y59" s="27" t="s">
        <v>51</v>
      </c>
      <c r="Z59" s="36" t="s">
        <v>52</v>
      </c>
      <c r="AA59" s="65">
        <v>101</v>
      </c>
      <c r="AB59" s="59">
        <v>43118</v>
      </c>
      <c r="AC59" s="65">
        <v>67</v>
      </c>
      <c r="AD59" s="59">
        <v>43122</v>
      </c>
      <c r="AE59" s="115" t="s">
        <v>32</v>
      </c>
      <c r="AF59" s="137" t="s">
        <v>327</v>
      </c>
      <c r="AG59" s="141"/>
      <c r="AH59" s="141"/>
      <c r="AI59" s="141"/>
      <c r="AJ59" s="141"/>
      <c r="AK59" s="132"/>
      <c r="AL59" s="10"/>
      <c r="AM59" s="10"/>
      <c r="AN59" s="10"/>
      <c r="AO59" s="10"/>
      <c r="AP59" s="10"/>
      <c r="AQ59" s="10"/>
      <c r="AR59" s="10"/>
      <c r="AS59" s="10"/>
      <c r="AT59" s="10"/>
    </row>
    <row r="60" spans="1:46" s="113" customFormat="1" ht="12.75" customHeight="1" x14ac:dyDescent="0.15">
      <c r="A60" s="65">
        <v>57</v>
      </c>
      <c r="B60" s="52">
        <v>2018</v>
      </c>
      <c r="C60" s="65" t="s">
        <v>13</v>
      </c>
      <c r="D60" s="115" t="s">
        <v>329</v>
      </c>
      <c r="E60" s="109">
        <v>32432000</v>
      </c>
      <c r="F60" s="110">
        <v>4054000</v>
      </c>
      <c r="G60" s="65">
        <v>240</v>
      </c>
      <c r="H60" s="8" t="s">
        <v>14</v>
      </c>
      <c r="I60" s="8" t="s">
        <v>15</v>
      </c>
      <c r="J60" s="8" t="s">
        <v>15</v>
      </c>
      <c r="K60" s="59">
        <v>43122</v>
      </c>
      <c r="L60" s="111">
        <v>43123</v>
      </c>
      <c r="M60" s="59">
        <v>43456</v>
      </c>
      <c r="N60" s="59" t="s">
        <v>938</v>
      </c>
      <c r="O60" s="59" t="s">
        <v>930</v>
      </c>
      <c r="P60" s="59" t="s">
        <v>934</v>
      </c>
      <c r="Q60" s="10" t="s">
        <v>330</v>
      </c>
      <c r="R60" s="52">
        <v>1020755393</v>
      </c>
      <c r="S60" s="52">
        <v>3</v>
      </c>
      <c r="T60" s="65" t="s">
        <v>331</v>
      </c>
      <c r="U60" s="27" t="s">
        <v>103</v>
      </c>
      <c r="V60" s="107" t="s">
        <v>166</v>
      </c>
      <c r="W60" s="65">
        <v>52807382</v>
      </c>
      <c r="X60" s="65">
        <v>2</v>
      </c>
      <c r="Y60" s="27" t="s">
        <v>51</v>
      </c>
      <c r="Z60" s="36" t="s">
        <v>52</v>
      </c>
      <c r="AA60" s="65">
        <v>93</v>
      </c>
      <c r="AB60" s="59">
        <v>43118</v>
      </c>
      <c r="AC60" s="65">
        <v>82</v>
      </c>
      <c r="AD60" s="59">
        <v>43122</v>
      </c>
      <c r="AE60" s="115" t="s">
        <v>32</v>
      </c>
      <c r="AF60" s="137" t="s">
        <v>328</v>
      </c>
      <c r="AG60" s="141">
        <v>12162000</v>
      </c>
      <c r="AH60" s="141"/>
      <c r="AI60" s="141"/>
      <c r="AJ60" s="141">
        <f>AG60+E60</f>
        <v>44594000</v>
      </c>
      <c r="AK60" s="132" t="s">
        <v>858</v>
      </c>
      <c r="AL60" s="10"/>
      <c r="AM60" s="10"/>
      <c r="AN60" s="10"/>
      <c r="AO60" s="10"/>
      <c r="AP60" s="10"/>
      <c r="AQ60" s="10"/>
      <c r="AR60" s="10"/>
      <c r="AS60" s="10"/>
      <c r="AT60" s="10"/>
    </row>
    <row r="61" spans="1:46" s="113" customFormat="1" ht="12.75" customHeight="1" x14ac:dyDescent="0.15">
      <c r="A61" s="65">
        <v>58</v>
      </c>
      <c r="B61" s="52">
        <v>2018</v>
      </c>
      <c r="C61" s="65" t="s">
        <v>13</v>
      </c>
      <c r="D61" s="115" t="s">
        <v>332</v>
      </c>
      <c r="E61" s="109">
        <v>31276800</v>
      </c>
      <c r="F61" s="110">
        <v>2606400</v>
      </c>
      <c r="G61" s="65">
        <v>360</v>
      </c>
      <c r="H61" s="10" t="s">
        <v>29</v>
      </c>
      <c r="I61" s="10" t="s">
        <v>15</v>
      </c>
      <c r="J61" s="10" t="s">
        <v>15</v>
      </c>
      <c r="K61" s="59">
        <v>43122</v>
      </c>
      <c r="L61" s="111">
        <v>43123</v>
      </c>
      <c r="M61" s="59">
        <v>43487</v>
      </c>
      <c r="N61" s="59" t="s">
        <v>938</v>
      </c>
      <c r="O61" s="59" t="s">
        <v>930</v>
      </c>
      <c r="P61" s="59" t="s">
        <v>934</v>
      </c>
      <c r="Q61" s="10" t="s">
        <v>89</v>
      </c>
      <c r="R61" s="52">
        <v>11231899</v>
      </c>
      <c r="S61" s="65">
        <v>5</v>
      </c>
      <c r="T61" s="65" t="s">
        <v>333</v>
      </c>
      <c r="U61" s="27" t="s">
        <v>18</v>
      </c>
      <c r="V61" s="112" t="s">
        <v>169</v>
      </c>
      <c r="W61" s="65">
        <v>52709648</v>
      </c>
      <c r="X61" s="65">
        <v>6</v>
      </c>
      <c r="Y61" s="27" t="s">
        <v>60</v>
      </c>
      <c r="Z61" s="36" t="s">
        <v>230</v>
      </c>
      <c r="AA61" s="65">
        <v>22</v>
      </c>
      <c r="AB61" s="59">
        <v>43111</v>
      </c>
      <c r="AC61" s="65">
        <v>56</v>
      </c>
      <c r="AD61" s="59">
        <v>43122</v>
      </c>
      <c r="AE61" s="115" t="s">
        <v>32</v>
      </c>
      <c r="AF61" s="137" t="s">
        <v>334</v>
      </c>
      <c r="AG61" s="141"/>
      <c r="AH61" s="141"/>
      <c r="AI61" s="141"/>
      <c r="AJ61" s="141"/>
      <c r="AK61" s="132"/>
      <c r="AL61" s="10"/>
      <c r="AM61" s="10"/>
      <c r="AN61" s="10"/>
      <c r="AO61" s="10"/>
      <c r="AP61" s="10"/>
      <c r="AQ61" s="10"/>
      <c r="AR61" s="10"/>
      <c r="AS61" s="10"/>
      <c r="AT61" s="10"/>
    </row>
    <row r="62" spans="1:46" s="113" customFormat="1" ht="12.75" customHeight="1" x14ac:dyDescent="0.15">
      <c r="A62" s="65">
        <v>59</v>
      </c>
      <c r="B62" s="52">
        <v>2018</v>
      </c>
      <c r="C62" s="65" t="s">
        <v>13</v>
      </c>
      <c r="D62" s="115" t="s">
        <v>335</v>
      </c>
      <c r="E62" s="109">
        <v>60526400</v>
      </c>
      <c r="F62" s="110">
        <v>5502400</v>
      </c>
      <c r="G62" s="65">
        <v>330</v>
      </c>
      <c r="H62" s="8" t="s">
        <v>14</v>
      </c>
      <c r="I62" s="8" t="s">
        <v>15</v>
      </c>
      <c r="J62" s="8" t="s">
        <v>15</v>
      </c>
      <c r="K62" s="59">
        <v>43122</v>
      </c>
      <c r="L62" s="111">
        <v>43123</v>
      </c>
      <c r="M62" s="59">
        <v>43456</v>
      </c>
      <c r="N62" s="59" t="s">
        <v>938</v>
      </c>
      <c r="O62" s="59" t="s">
        <v>930</v>
      </c>
      <c r="P62" s="59" t="s">
        <v>933</v>
      </c>
      <c r="Q62" s="10" t="s">
        <v>64</v>
      </c>
      <c r="R62" s="52">
        <v>52223650</v>
      </c>
      <c r="S62" s="52">
        <v>4</v>
      </c>
      <c r="T62" s="65" t="s">
        <v>336</v>
      </c>
      <c r="U62" s="27" t="s">
        <v>25</v>
      </c>
      <c r="V62" s="112" t="s">
        <v>176</v>
      </c>
      <c r="W62" s="65">
        <v>52259425</v>
      </c>
      <c r="X62" s="65">
        <v>9</v>
      </c>
      <c r="Y62" s="27" t="s">
        <v>65</v>
      </c>
      <c r="Z62" s="36" t="s">
        <v>66</v>
      </c>
      <c r="AA62" s="65">
        <v>107</v>
      </c>
      <c r="AB62" s="59">
        <v>43118</v>
      </c>
      <c r="AC62" s="65">
        <v>59</v>
      </c>
      <c r="AD62" s="59">
        <v>43122</v>
      </c>
      <c r="AE62" s="115" t="s">
        <v>32</v>
      </c>
      <c r="AF62" s="137" t="s">
        <v>337</v>
      </c>
      <c r="AG62" s="141"/>
      <c r="AH62" s="141"/>
      <c r="AI62" s="141"/>
      <c r="AJ62" s="141"/>
      <c r="AK62" s="132"/>
      <c r="AL62" s="10"/>
      <c r="AM62" s="10"/>
      <c r="AN62" s="10"/>
      <c r="AO62" s="10"/>
      <c r="AP62" s="10"/>
      <c r="AQ62" s="10"/>
      <c r="AR62" s="10"/>
      <c r="AS62" s="10"/>
      <c r="AT62" s="10"/>
    </row>
    <row r="63" spans="1:46" s="113" customFormat="1" ht="12.75" customHeight="1" x14ac:dyDescent="0.15">
      <c r="A63" s="65">
        <v>60</v>
      </c>
      <c r="B63" s="52">
        <v>2018</v>
      </c>
      <c r="C63" s="65" t="s">
        <v>13</v>
      </c>
      <c r="D63" s="115" t="s">
        <v>338</v>
      </c>
      <c r="E63" s="109">
        <v>62553600</v>
      </c>
      <c r="F63" s="110">
        <v>6950400</v>
      </c>
      <c r="G63" s="65">
        <v>270</v>
      </c>
      <c r="H63" s="8" t="s">
        <v>14</v>
      </c>
      <c r="I63" s="8" t="s">
        <v>15</v>
      </c>
      <c r="J63" s="8" t="s">
        <v>15</v>
      </c>
      <c r="K63" s="59">
        <v>43122</v>
      </c>
      <c r="L63" s="111">
        <v>43123</v>
      </c>
      <c r="M63" s="59">
        <v>43463</v>
      </c>
      <c r="N63" s="59" t="s">
        <v>938</v>
      </c>
      <c r="O63" s="59" t="s">
        <v>930</v>
      </c>
      <c r="P63" s="59" t="s">
        <v>933</v>
      </c>
      <c r="Q63" s="10" t="s">
        <v>106</v>
      </c>
      <c r="R63" s="52">
        <v>52587901</v>
      </c>
      <c r="S63" s="52">
        <v>1</v>
      </c>
      <c r="T63" s="65" t="s">
        <v>339</v>
      </c>
      <c r="U63" s="27" t="s">
        <v>19</v>
      </c>
      <c r="V63" s="112" t="s">
        <v>81</v>
      </c>
      <c r="W63" s="65">
        <v>92546799</v>
      </c>
      <c r="X63" s="65">
        <v>4</v>
      </c>
      <c r="Y63" s="27" t="s">
        <v>51</v>
      </c>
      <c r="Z63" s="36" t="s">
        <v>52</v>
      </c>
      <c r="AA63" s="65">
        <v>125</v>
      </c>
      <c r="AB63" s="59">
        <v>43118</v>
      </c>
      <c r="AC63" s="65">
        <v>57</v>
      </c>
      <c r="AD63" s="59">
        <v>43122</v>
      </c>
      <c r="AE63" s="115" t="s">
        <v>32</v>
      </c>
      <c r="AF63" s="137" t="s">
        <v>340</v>
      </c>
      <c r="AG63" s="141">
        <v>13437440</v>
      </c>
      <c r="AH63" s="141"/>
      <c r="AI63" s="141"/>
      <c r="AJ63" s="141">
        <f>AG63+E63</f>
        <v>75991040</v>
      </c>
      <c r="AK63" s="132" t="s">
        <v>968</v>
      </c>
      <c r="AL63" s="37" t="s">
        <v>970</v>
      </c>
      <c r="AM63" s="37" t="s">
        <v>981</v>
      </c>
      <c r="AN63" s="37" t="s">
        <v>982</v>
      </c>
      <c r="AO63" s="10"/>
      <c r="AP63" s="10"/>
      <c r="AQ63" s="10"/>
      <c r="AR63" s="10"/>
      <c r="AS63" s="10"/>
      <c r="AT63" s="10"/>
    </row>
    <row r="64" spans="1:46" s="113" customFormat="1" ht="36.75" customHeight="1" x14ac:dyDescent="0.15">
      <c r="A64" s="65">
        <v>61</v>
      </c>
      <c r="B64" s="52">
        <v>2018</v>
      </c>
      <c r="C64" s="65" t="s">
        <v>13</v>
      </c>
      <c r="D64" s="115" t="s">
        <v>341</v>
      </c>
      <c r="E64" s="109">
        <v>12163200</v>
      </c>
      <c r="F64" s="110">
        <v>1737600</v>
      </c>
      <c r="G64" s="65">
        <v>210</v>
      </c>
      <c r="H64" s="8" t="s">
        <v>14</v>
      </c>
      <c r="I64" s="8" t="s">
        <v>15</v>
      </c>
      <c r="J64" s="8" t="s">
        <v>15</v>
      </c>
      <c r="K64" s="59">
        <v>43122</v>
      </c>
      <c r="L64" s="111">
        <v>43123</v>
      </c>
      <c r="M64" s="59">
        <v>43443</v>
      </c>
      <c r="N64" s="59" t="s">
        <v>938</v>
      </c>
      <c r="O64" s="59" t="s">
        <v>930</v>
      </c>
      <c r="P64" s="59" t="s">
        <v>933</v>
      </c>
      <c r="Q64" s="10" t="s">
        <v>342</v>
      </c>
      <c r="R64" s="116">
        <v>1018423305</v>
      </c>
      <c r="S64" s="116">
        <v>3</v>
      </c>
      <c r="T64" s="116" t="s">
        <v>180</v>
      </c>
      <c r="U64" s="27" t="s">
        <v>30</v>
      </c>
      <c r="V64" s="112" t="s">
        <v>184</v>
      </c>
      <c r="W64" s="65">
        <v>80195674</v>
      </c>
      <c r="X64" s="65">
        <v>0</v>
      </c>
      <c r="Y64" s="27" t="s">
        <v>65</v>
      </c>
      <c r="Z64" s="36" t="s">
        <v>66</v>
      </c>
      <c r="AA64" s="65">
        <v>27</v>
      </c>
      <c r="AB64" s="59">
        <v>43115</v>
      </c>
      <c r="AC64" s="65">
        <v>58</v>
      </c>
      <c r="AD64" s="59">
        <v>43122</v>
      </c>
      <c r="AE64" s="115" t="s">
        <v>32</v>
      </c>
      <c r="AF64" s="137" t="s">
        <v>343</v>
      </c>
      <c r="AG64" s="141">
        <v>3764800</v>
      </c>
      <c r="AH64" s="141"/>
      <c r="AI64" s="141"/>
      <c r="AJ64" s="141">
        <f>AG64+E64</f>
        <v>15928000</v>
      </c>
      <c r="AK64" s="132" t="s">
        <v>709</v>
      </c>
      <c r="AL64" s="37" t="s">
        <v>710</v>
      </c>
      <c r="AM64" s="37" t="s">
        <v>711</v>
      </c>
      <c r="AN64" s="37" t="s">
        <v>712</v>
      </c>
      <c r="AO64" s="37" t="s">
        <v>713</v>
      </c>
      <c r="AP64" s="37" t="s">
        <v>714</v>
      </c>
      <c r="AQ64" s="37" t="s">
        <v>1034</v>
      </c>
      <c r="AR64" s="37" t="s">
        <v>1035</v>
      </c>
      <c r="AS64" s="10"/>
      <c r="AT64" s="10"/>
    </row>
    <row r="65" spans="1:46" s="113" customFormat="1" ht="12.75" customHeight="1" x14ac:dyDescent="0.15">
      <c r="A65" s="65">
        <v>62</v>
      </c>
      <c r="B65" s="52">
        <v>2018</v>
      </c>
      <c r="C65" s="65" t="s">
        <v>13</v>
      </c>
      <c r="D65" s="115" t="s">
        <v>344</v>
      </c>
      <c r="E65" s="109">
        <v>12163200</v>
      </c>
      <c r="F65" s="110">
        <v>1737600</v>
      </c>
      <c r="G65" s="65">
        <v>210</v>
      </c>
      <c r="H65" s="8" t="s">
        <v>14</v>
      </c>
      <c r="I65" s="8" t="s">
        <v>15</v>
      </c>
      <c r="J65" s="8" t="s">
        <v>15</v>
      </c>
      <c r="K65" s="59">
        <v>43122</v>
      </c>
      <c r="L65" s="111">
        <v>43123</v>
      </c>
      <c r="M65" s="59">
        <v>43440</v>
      </c>
      <c r="N65" s="59" t="s">
        <v>938</v>
      </c>
      <c r="O65" s="59" t="s">
        <v>930</v>
      </c>
      <c r="P65" s="59" t="s">
        <v>933</v>
      </c>
      <c r="Q65" s="10" t="s">
        <v>187</v>
      </c>
      <c r="R65" s="52">
        <v>1020765933</v>
      </c>
      <c r="S65" s="52">
        <v>3</v>
      </c>
      <c r="T65" s="65" t="s">
        <v>399</v>
      </c>
      <c r="U65" s="27" t="s">
        <v>30</v>
      </c>
      <c r="V65" s="112" t="s">
        <v>184</v>
      </c>
      <c r="W65" s="65">
        <v>80195674</v>
      </c>
      <c r="X65" s="65">
        <v>0</v>
      </c>
      <c r="Y65" s="27" t="s">
        <v>65</v>
      </c>
      <c r="Z65" s="36" t="s">
        <v>66</v>
      </c>
      <c r="AA65" s="65">
        <v>29</v>
      </c>
      <c r="AB65" s="59">
        <v>43115</v>
      </c>
      <c r="AC65" s="65">
        <v>60</v>
      </c>
      <c r="AD65" s="59">
        <v>43122</v>
      </c>
      <c r="AE65" s="115" t="s">
        <v>32</v>
      </c>
      <c r="AF65" s="137" t="s">
        <v>345</v>
      </c>
      <c r="AG65" s="141">
        <v>4344000</v>
      </c>
      <c r="AH65" s="141">
        <v>1736600</v>
      </c>
      <c r="AI65" s="141"/>
      <c r="AJ65" s="141">
        <f>AH65+AG65+E65</f>
        <v>18243800</v>
      </c>
      <c r="AK65" s="132" t="s">
        <v>852</v>
      </c>
      <c r="AL65" s="37" t="s">
        <v>853</v>
      </c>
      <c r="AM65" s="37" t="s">
        <v>999</v>
      </c>
      <c r="AN65" s="37" t="s">
        <v>1005</v>
      </c>
      <c r="AO65" s="10"/>
      <c r="AP65" s="10"/>
      <c r="AQ65" s="10"/>
      <c r="AR65" s="10"/>
      <c r="AS65" s="10"/>
      <c r="AT65" s="10"/>
    </row>
    <row r="66" spans="1:46" s="113" customFormat="1" ht="12.75" customHeight="1" x14ac:dyDescent="0.15">
      <c r="A66" s="65">
        <v>63</v>
      </c>
      <c r="B66" s="52">
        <v>2018</v>
      </c>
      <c r="C66" s="65" t="s">
        <v>13</v>
      </c>
      <c r="D66" s="115" t="s">
        <v>344</v>
      </c>
      <c r="E66" s="109">
        <v>12163200</v>
      </c>
      <c r="F66" s="110">
        <v>1737600</v>
      </c>
      <c r="G66" s="65">
        <v>210</v>
      </c>
      <c r="H66" s="8" t="s">
        <v>14</v>
      </c>
      <c r="I66" s="8" t="s">
        <v>15</v>
      </c>
      <c r="J66" s="8" t="s">
        <v>15</v>
      </c>
      <c r="K66" s="59">
        <v>43122</v>
      </c>
      <c r="L66" s="111">
        <v>43123</v>
      </c>
      <c r="M66" s="59">
        <v>43440</v>
      </c>
      <c r="N66" s="59" t="s">
        <v>938</v>
      </c>
      <c r="O66" s="59" t="s">
        <v>930</v>
      </c>
      <c r="P66" s="59" t="s">
        <v>933</v>
      </c>
      <c r="Q66" s="10" t="s">
        <v>126</v>
      </c>
      <c r="R66" s="52">
        <v>1013658372</v>
      </c>
      <c r="S66" s="52">
        <v>8</v>
      </c>
      <c r="T66" s="65" t="s">
        <v>347</v>
      </c>
      <c r="U66" s="27" t="s">
        <v>30</v>
      </c>
      <c r="V66" s="112" t="s">
        <v>184</v>
      </c>
      <c r="W66" s="65">
        <v>80195674</v>
      </c>
      <c r="X66" s="65">
        <v>0</v>
      </c>
      <c r="Y66" s="27" t="s">
        <v>65</v>
      </c>
      <c r="Z66" s="36" t="s">
        <v>66</v>
      </c>
      <c r="AA66" s="65">
        <v>30</v>
      </c>
      <c r="AB66" s="59">
        <v>43115</v>
      </c>
      <c r="AC66" s="65">
        <v>61</v>
      </c>
      <c r="AD66" s="59">
        <v>43122</v>
      </c>
      <c r="AE66" s="115" t="s">
        <v>32</v>
      </c>
      <c r="AF66" s="137" t="s">
        <v>346</v>
      </c>
      <c r="AG66" s="141">
        <v>4344000</v>
      </c>
      <c r="AH66" s="141">
        <v>1332160</v>
      </c>
      <c r="AI66" s="141">
        <v>405440</v>
      </c>
      <c r="AJ66" s="141">
        <f>AI66+AH66+AG66+E66</f>
        <v>18244800</v>
      </c>
      <c r="AK66" s="132" t="s">
        <v>852</v>
      </c>
      <c r="AL66" s="37" t="s">
        <v>855</v>
      </c>
      <c r="AM66" s="37" t="s">
        <v>999</v>
      </c>
      <c r="AN66" s="37" t="s">
        <v>1003</v>
      </c>
      <c r="AO66" s="37" t="s">
        <v>1064</v>
      </c>
      <c r="AP66" s="37" t="s">
        <v>1065</v>
      </c>
      <c r="AQ66" s="10"/>
      <c r="AR66" s="10"/>
      <c r="AS66" s="10"/>
      <c r="AT66" s="10"/>
    </row>
    <row r="67" spans="1:46" s="113" customFormat="1" ht="12.75" customHeight="1" x14ac:dyDescent="0.15">
      <c r="A67" s="65">
        <v>64</v>
      </c>
      <c r="B67" s="52">
        <v>2018</v>
      </c>
      <c r="C67" s="65" t="s">
        <v>13</v>
      </c>
      <c r="D67" s="115" t="s">
        <v>348</v>
      </c>
      <c r="E67" s="109">
        <v>28380800</v>
      </c>
      <c r="F67" s="110">
        <v>4054400</v>
      </c>
      <c r="G67" s="65">
        <v>210</v>
      </c>
      <c r="H67" s="8" t="s">
        <v>14</v>
      </c>
      <c r="I67" s="8" t="s">
        <v>15</v>
      </c>
      <c r="J67" s="8" t="s">
        <v>15</v>
      </c>
      <c r="K67" s="59">
        <v>43122</v>
      </c>
      <c r="L67" s="111">
        <v>43123</v>
      </c>
      <c r="M67" s="59">
        <v>43440</v>
      </c>
      <c r="N67" s="59" t="s">
        <v>938</v>
      </c>
      <c r="O67" s="59" t="s">
        <v>930</v>
      </c>
      <c r="P67" s="59" t="s">
        <v>933</v>
      </c>
      <c r="Q67" s="10" t="s">
        <v>350</v>
      </c>
      <c r="R67" s="128">
        <v>1026573089</v>
      </c>
      <c r="S67" s="52">
        <v>9</v>
      </c>
      <c r="T67" s="65" t="s">
        <v>351</v>
      </c>
      <c r="U67" s="27" t="s">
        <v>30</v>
      </c>
      <c r="V67" s="112" t="s">
        <v>184</v>
      </c>
      <c r="W67" s="65">
        <v>80195674</v>
      </c>
      <c r="X67" s="65">
        <v>0</v>
      </c>
      <c r="Y67" s="27" t="s">
        <v>65</v>
      </c>
      <c r="Z67" s="36" t="s">
        <v>66</v>
      </c>
      <c r="AA67" s="65">
        <v>83</v>
      </c>
      <c r="AB67" s="59">
        <v>43117</v>
      </c>
      <c r="AC67" s="65">
        <v>63</v>
      </c>
      <c r="AD67" s="59">
        <v>43122</v>
      </c>
      <c r="AE67" s="115" t="s">
        <v>32</v>
      </c>
      <c r="AF67" s="137" t="s">
        <v>349</v>
      </c>
      <c r="AG67" s="141">
        <v>10138000</v>
      </c>
      <c r="AH67" s="141">
        <v>4052400</v>
      </c>
      <c r="AI67" s="141"/>
      <c r="AJ67" s="141">
        <f>AH67+AG67+E67</f>
        <v>42571200</v>
      </c>
      <c r="AK67" s="132" t="s">
        <v>852</v>
      </c>
      <c r="AL67" s="37" t="s">
        <v>873</v>
      </c>
      <c r="AM67" s="37" t="s">
        <v>999</v>
      </c>
      <c r="AN67" s="37" t="s">
        <v>1004</v>
      </c>
      <c r="AO67" s="10"/>
      <c r="AP67" s="10"/>
      <c r="AQ67" s="10"/>
      <c r="AR67" s="10"/>
      <c r="AS67" s="10"/>
      <c r="AT67" s="10"/>
    </row>
    <row r="68" spans="1:46" s="113" customFormat="1" ht="12.75" customHeight="1" x14ac:dyDescent="0.15">
      <c r="A68" s="65">
        <v>65</v>
      </c>
      <c r="B68" s="52">
        <v>2018</v>
      </c>
      <c r="C68" s="65" t="s">
        <v>13</v>
      </c>
      <c r="D68" s="115" t="s">
        <v>352</v>
      </c>
      <c r="E68" s="109">
        <v>54155200</v>
      </c>
      <c r="F68" s="110">
        <v>4923200</v>
      </c>
      <c r="G68" s="65">
        <v>330</v>
      </c>
      <c r="H68" s="8" t="s">
        <v>14</v>
      </c>
      <c r="I68" s="8" t="s">
        <v>15</v>
      </c>
      <c r="J68" s="8" t="s">
        <v>15</v>
      </c>
      <c r="K68" s="59">
        <v>43122</v>
      </c>
      <c r="L68" s="111">
        <v>43123</v>
      </c>
      <c r="M68" s="59">
        <v>43456</v>
      </c>
      <c r="N68" s="59" t="s">
        <v>938</v>
      </c>
      <c r="O68" s="59" t="s">
        <v>930</v>
      </c>
      <c r="P68" s="59" t="s">
        <v>933</v>
      </c>
      <c r="Q68" s="10" t="s">
        <v>92</v>
      </c>
      <c r="R68" s="52">
        <v>1136883546</v>
      </c>
      <c r="S68" s="52">
        <v>2</v>
      </c>
      <c r="T68" s="65" t="s">
        <v>353</v>
      </c>
      <c r="U68" s="27" t="s">
        <v>25</v>
      </c>
      <c r="V68" s="112" t="s">
        <v>176</v>
      </c>
      <c r="W68" s="65">
        <v>52259425</v>
      </c>
      <c r="X68" s="65">
        <v>9</v>
      </c>
      <c r="Y68" s="27" t="s">
        <v>65</v>
      </c>
      <c r="Z68" s="36" t="s">
        <v>66</v>
      </c>
      <c r="AA68" s="65">
        <v>109</v>
      </c>
      <c r="AB68" s="59">
        <v>43118</v>
      </c>
      <c r="AC68" s="65">
        <v>68</v>
      </c>
      <c r="AD68" s="59">
        <v>43122</v>
      </c>
      <c r="AE68" s="115" t="s">
        <v>32</v>
      </c>
      <c r="AF68" s="137" t="s">
        <v>354</v>
      </c>
      <c r="AG68" s="141"/>
      <c r="AH68" s="141"/>
      <c r="AI68" s="141"/>
      <c r="AJ68" s="141"/>
      <c r="AK68" s="132"/>
      <c r="AL68" s="10"/>
      <c r="AM68" s="10"/>
      <c r="AN68" s="10"/>
      <c r="AO68" s="10"/>
      <c r="AP68" s="10"/>
      <c r="AQ68" s="10"/>
      <c r="AR68" s="10"/>
      <c r="AS68" s="10"/>
      <c r="AT68" s="10"/>
    </row>
    <row r="69" spans="1:46" s="113" customFormat="1" ht="12.75" customHeight="1" x14ac:dyDescent="0.15">
      <c r="A69" s="65">
        <v>66</v>
      </c>
      <c r="B69" s="52">
        <v>2018</v>
      </c>
      <c r="C69" s="65" t="s">
        <v>13</v>
      </c>
      <c r="D69" s="115" t="s">
        <v>355</v>
      </c>
      <c r="E69" s="109">
        <v>47784000</v>
      </c>
      <c r="F69" s="110">
        <v>4344000</v>
      </c>
      <c r="G69" s="65">
        <v>330</v>
      </c>
      <c r="H69" s="8" t="s">
        <v>14</v>
      </c>
      <c r="I69" s="8" t="s">
        <v>15</v>
      </c>
      <c r="J69" s="8" t="s">
        <v>15</v>
      </c>
      <c r="K69" s="59">
        <v>43122</v>
      </c>
      <c r="L69" s="111">
        <v>43123</v>
      </c>
      <c r="M69" s="59">
        <v>43456</v>
      </c>
      <c r="N69" s="59" t="s">
        <v>938</v>
      </c>
      <c r="O69" s="59" t="s">
        <v>930</v>
      </c>
      <c r="P69" s="59" t="s">
        <v>934</v>
      </c>
      <c r="Q69" s="10" t="s">
        <v>93</v>
      </c>
      <c r="R69" s="52">
        <v>1032453164</v>
      </c>
      <c r="S69" s="52">
        <v>0</v>
      </c>
      <c r="T69" s="65" t="s">
        <v>356</v>
      </c>
      <c r="U69" s="27" t="s">
        <v>25</v>
      </c>
      <c r="V69" s="112" t="s">
        <v>176</v>
      </c>
      <c r="W69" s="65">
        <v>52259425</v>
      </c>
      <c r="X69" s="65">
        <v>9</v>
      </c>
      <c r="Y69" s="27" t="s">
        <v>65</v>
      </c>
      <c r="Z69" s="36" t="s">
        <v>66</v>
      </c>
      <c r="AA69" s="65">
        <v>106</v>
      </c>
      <c r="AB69" s="59">
        <v>43118</v>
      </c>
      <c r="AC69" s="65">
        <v>69</v>
      </c>
      <c r="AD69" s="59">
        <v>43122</v>
      </c>
      <c r="AE69" s="115" t="s">
        <v>32</v>
      </c>
      <c r="AF69" s="137" t="s">
        <v>357</v>
      </c>
      <c r="AG69" s="141"/>
      <c r="AH69" s="141"/>
      <c r="AI69" s="141"/>
      <c r="AJ69" s="141"/>
      <c r="AK69" s="132"/>
      <c r="AL69" s="10"/>
      <c r="AM69" s="10"/>
      <c r="AN69" s="10"/>
      <c r="AO69" s="10"/>
      <c r="AP69" s="10"/>
      <c r="AQ69" s="10"/>
      <c r="AR69" s="10"/>
      <c r="AS69" s="10"/>
      <c r="AT69" s="10"/>
    </row>
    <row r="70" spans="1:46" s="113" customFormat="1" ht="12.75" customHeight="1" x14ac:dyDescent="0.15">
      <c r="A70" s="65">
        <v>67</v>
      </c>
      <c r="B70" s="52">
        <v>2018</v>
      </c>
      <c r="C70" s="65" t="s">
        <v>13</v>
      </c>
      <c r="D70" s="115" t="s">
        <v>358</v>
      </c>
      <c r="E70" s="109">
        <v>69504000</v>
      </c>
      <c r="F70" s="110">
        <v>5792000</v>
      </c>
      <c r="G70" s="65">
        <v>360</v>
      </c>
      <c r="H70" s="8" t="s">
        <v>14</v>
      </c>
      <c r="I70" s="8" t="s">
        <v>27</v>
      </c>
      <c r="J70" s="8" t="s">
        <v>29</v>
      </c>
      <c r="K70" s="59">
        <v>43122</v>
      </c>
      <c r="L70" s="111">
        <v>43123</v>
      </c>
      <c r="M70" s="59">
        <v>43373</v>
      </c>
      <c r="N70" s="119" t="s">
        <v>937</v>
      </c>
      <c r="O70" s="59" t="s">
        <v>930</v>
      </c>
      <c r="P70" s="59" t="s">
        <v>933</v>
      </c>
      <c r="Q70" s="10" t="s">
        <v>359</v>
      </c>
      <c r="R70" s="52">
        <v>52968197</v>
      </c>
      <c r="S70" s="52">
        <v>6</v>
      </c>
      <c r="T70" s="65" t="s">
        <v>360</v>
      </c>
      <c r="U70" s="27" t="s">
        <v>18</v>
      </c>
      <c r="V70" s="112" t="s">
        <v>169</v>
      </c>
      <c r="W70" s="65">
        <v>52709648</v>
      </c>
      <c r="X70" s="65">
        <v>6</v>
      </c>
      <c r="Y70" s="27" t="s">
        <v>60</v>
      </c>
      <c r="Z70" s="36" t="s">
        <v>230</v>
      </c>
      <c r="AA70" s="65">
        <v>23</v>
      </c>
      <c r="AB70" s="59">
        <v>43112</v>
      </c>
      <c r="AC70" s="65">
        <v>75</v>
      </c>
      <c r="AD70" s="59">
        <v>43122</v>
      </c>
      <c r="AE70" s="115" t="s">
        <v>32</v>
      </c>
      <c r="AF70" s="137" t="s">
        <v>361</v>
      </c>
      <c r="AG70" s="141"/>
      <c r="AH70" s="141"/>
      <c r="AI70" s="141"/>
      <c r="AJ70" s="141"/>
      <c r="AK70" s="132"/>
      <c r="AL70" s="10"/>
      <c r="AM70" s="10"/>
      <c r="AN70" s="10"/>
      <c r="AO70" s="10"/>
      <c r="AP70" s="10"/>
      <c r="AQ70" s="37" t="s">
        <v>941</v>
      </c>
      <c r="AR70" s="10" t="s">
        <v>940</v>
      </c>
      <c r="AS70" s="10"/>
      <c r="AT70" s="10"/>
    </row>
    <row r="71" spans="1:46" s="113" customFormat="1" ht="12.75" customHeight="1" x14ac:dyDescent="0.15">
      <c r="A71" s="65">
        <v>68</v>
      </c>
      <c r="B71" s="52">
        <v>2018</v>
      </c>
      <c r="C71" s="65" t="s">
        <v>13</v>
      </c>
      <c r="D71" s="115" t="s">
        <v>362</v>
      </c>
      <c r="E71" s="109">
        <v>41412800</v>
      </c>
      <c r="F71" s="110">
        <v>3764800</v>
      </c>
      <c r="G71" s="65">
        <v>330</v>
      </c>
      <c r="H71" s="8" t="s">
        <v>14</v>
      </c>
      <c r="I71" s="8" t="s">
        <v>27</v>
      </c>
      <c r="J71" s="8" t="s">
        <v>29</v>
      </c>
      <c r="K71" s="59">
        <v>43122</v>
      </c>
      <c r="L71" s="111">
        <v>43123</v>
      </c>
      <c r="M71" s="59">
        <v>43456</v>
      </c>
      <c r="N71" s="59" t="s">
        <v>938</v>
      </c>
      <c r="O71" s="59" t="s">
        <v>930</v>
      </c>
      <c r="P71" s="59" t="s">
        <v>934</v>
      </c>
      <c r="Q71" s="10" t="s">
        <v>127</v>
      </c>
      <c r="R71" s="52">
        <v>19382742</v>
      </c>
      <c r="S71" s="52">
        <v>4</v>
      </c>
      <c r="T71" s="65" t="s">
        <v>363</v>
      </c>
      <c r="U71" s="27" t="s">
        <v>18</v>
      </c>
      <c r="V71" s="112" t="s">
        <v>169</v>
      </c>
      <c r="W71" s="65">
        <v>52709648</v>
      </c>
      <c r="X71" s="65">
        <v>6</v>
      </c>
      <c r="Y71" s="27" t="s">
        <v>60</v>
      </c>
      <c r="Z71" s="36" t="s">
        <v>230</v>
      </c>
      <c r="AA71" s="65">
        <v>61</v>
      </c>
      <c r="AB71" s="59">
        <v>43116</v>
      </c>
      <c r="AC71" s="65">
        <v>76</v>
      </c>
      <c r="AD71" s="59">
        <v>43122</v>
      </c>
      <c r="AE71" s="115" t="s">
        <v>32</v>
      </c>
      <c r="AF71" s="137" t="s">
        <v>364</v>
      </c>
      <c r="AG71" s="141"/>
      <c r="AH71" s="141"/>
      <c r="AI71" s="141"/>
      <c r="AJ71" s="141"/>
      <c r="AK71" s="132"/>
      <c r="AL71" s="10"/>
      <c r="AM71" s="10"/>
      <c r="AN71" s="10"/>
      <c r="AO71" s="10"/>
      <c r="AP71" s="10"/>
      <c r="AQ71" s="10"/>
      <c r="AR71" s="10"/>
      <c r="AS71" s="10"/>
      <c r="AT71" s="10"/>
    </row>
    <row r="72" spans="1:46" s="113" customFormat="1" ht="12.75" customHeight="1" x14ac:dyDescent="0.15">
      <c r="A72" s="65">
        <v>69</v>
      </c>
      <c r="B72" s="52">
        <v>2018</v>
      </c>
      <c r="C72" s="65" t="s">
        <v>13</v>
      </c>
      <c r="D72" s="115" t="s">
        <v>365</v>
      </c>
      <c r="E72" s="109">
        <v>41600000</v>
      </c>
      <c r="F72" s="110">
        <v>5200000</v>
      </c>
      <c r="G72" s="65">
        <v>240</v>
      </c>
      <c r="H72" s="8" t="s">
        <v>14</v>
      </c>
      <c r="I72" s="8" t="s">
        <v>15</v>
      </c>
      <c r="J72" s="8" t="s">
        <v>15</v>
      </c>
      <c r="K72" s="59">
        <v>43122</v>
      </c>
      <c r="L72" s="111">
        <v>43123</v>
      </c>
      <c r="M72" s="59">
        <v>43456</v>
      </c>
      <c r="N72" s="59" t="s">
        <v>938</v>
      </c>
      <c r="O72" s="59" t="s">
        <v>930</v>
      </c>
      <c r="P72" s="59" t="s">
        <v>934</v>
      </c>
      <c r="Q72" s="10" t="s">
        <v>366</v>
      </c>
      <c r="R72" s="52">
        <v>1020728275</v>
      </c>
      <c r="S72" s="52">
        <v>8</v>
      </c>
      <c r="T72" s="65" t="s">
        <v>367</v>
      </c>
      <c r="U72" s="27" t="s">
        <v>103</v>
      </c>
      <c r="V72" s="107" t="s">
        <v>166</v>
      </c>
      <c r="W72" s="65">
        <v>52807382</v>
      </c>
      <c r="X72" s="65">
        <v>2</v>
      </c>
      <c r="Y72" s="27" t="s">
        <v>51</v>
      </c>
      <c r="Z72" s="36" t="s">
        <v>52</v>
      </c>
      <c r="AA72" s="65">
        <v>95</v>
      </c>
      <c r="AB72" s="59">
        <v>43118</v>
      </c>
      <c r="AC72" s="65">
        <v>70</v>
      </c>
      <c r="AD72" s="59">
        <v>43122</v>
      </c>
      <c r="AE72" s="115" t="s">
        <v>32</v>
      </c>
      <c r="AF72" s="137" t="s">
        <v>368</v>
      </c>
      <c r="AG72" s="141">
        <v>15600000</v>
      </c>
      <c r="AH72" s="141"/>
      <c r="AI72" s="141"/>
      <c r="AJ72" s="141">
        <f>AG72+E72</f>
        <v>57200000</v>
      </c>
      <c r="AK72" s="132" t="s">
        <v>858</v>
      </c>
      <c r="AL72" s="10"/>
      <c r="AM72" s="10"/>
      <c r="AN72" s="10"/>
      <c r="AO72" s="10"/>
      <c r="AP72" s="10"/>
      <c r="AQ72" s="10"/>
      <c r="AR72" s="10"/>
      <c r="AS72" s="10"/>
      <c r="AT72" s="10"/>
    </row>
    <row r="73" spans="1:46" s="113" customFormat="1" ht="12.75" customHeight="1" x14ac:dyDescent="0.15">
      <c r="A73" s="65">
        <v>70</v>
      </c>
      <c r="B73" s="52">
        <v>2018</v>
      </c>
      <c r="C73" s="65" t="s">
        <v>13</v>
      </c>
      <c r="D73" s="115" t="s">
        <v>396</v>
      </c>
      <c r="E73" s="109">
        <v>90355200</v>
      </c>
      <c r="F73" s="110">
        <v>7529600</v>
      </c>
      <c r="G73" s="65">
        <v>360</v>
      </c>
      <c r="H73" s="8" t="s">
        <v>14</v>
      </c>
      <c r="I73" s="8" t="s">
        <v>15</v>
      </c>
      <c r="J73" s="8" t="s">
        <v>15</v>
      </c>
      <c r="K73" s="59">
        <v>43122</v>
      </c>
      <c r="L73" s="111">
        <v>43123</v>
      </c>
      <c r="M73" s="59">
        <v>43251</v>
      </c>
      <c r="N73" s="59" t="s">
        <v>937</v>
      </c>
      <c r="O73" s="59" t="s">
        <v>930</v>
      </c>
      <c r="P73" s="59" t="s">
        <v>933</v>
      </c>
      <c r="Q73" s="10" t="s">
        <v>397</v>
      </c>
      <c r="R73" s="52">
        <v>52264818</v>
      </c>
      <c r="S73" s="52">
        <v>1</v>
      </c>
      <c r="T73" s="65" t="s">
        <v>132</v>
      </c>
      <c r="U73" s="27" t="s">
        <v>18</v>
      </c>
      <c r="V73" s="112" t="s">
        <v>169</v>
      </c>
      <c r="W73" s="65">
        <v>52709648</v>
      </c>
      <c r="X73" s="65">
        <v>6</v>
      </c>
      <c r="Y73" s="27" t="s">
        <v>60</v>
      </c>
      <c r="Z73" s="36" t="s">
        <v>230</v>
      </c>
      <c r="AA73" s="65">
        <v>45</v>
      </c>
      <c r="AB73" s="59">
        <v>43115</v>
      </c>
      <c r="AC73" s="65">
        <v>64</v>
      </c>
      <c r="AD73" s="59">
        <v>43122</v>
      </c>
      <c r="AE73" s="115" t="s">
        <v>32</v>
      </c>
      <c r="AF73" s="137" t="s">
        <v>398</v>
      </c>
      <c r="AG73" s="141"/>
      <c r="AH73" s="141"/>
      <c r="AI73" s="141"/>
      <c r="AJ73" s="141"/>
      <c r="AK73" s="132"/>
      <c r="AL73" s="10"/>
      <c r="AM73" s="10"/>
      <c r="AN73" s="10"/>
      <c r="AO73" s="10"/>
      <c r="AP73" s="10"/>
      <c r="AQ73" s="37" t="s">
        <v>949</v>
      </c>
      <c r="AR73" s="10"/>
      <c r="AS73" s="10"/>
      <c r="AT73" s="10"/>
    </row>
    <row r="74" spans="1:46" s="113" customFormat="1" ht="12.75" customHeight="1" x14ac:dyDescent="0.15">
      <c r="A74" s="65">
        <v>71</v>
      </c>
      <c r="B74" s="52">
        <v>2018</v>
      </c>
      <c r="C74" s="65" t="s">
        <v>13</v>
      </c>
      <c r="D74" s="115" t="s">
        <v>400</v>
      </c>
      <c r="E74" s="109">
        <v>63712000</v>
      </c>
      <c r="F74" s="110">
        <v>5792000</v>
      </c>
      <c r="G74" s="65">
        <v>330</v>
      </c>
      <c r="H74" s="8" t="s">
        <v>14</v>
      </c>
      <c r="I74" s="8" t="s">
        <v>15</v>
      </c>
      <c r="J74" s="8" t="s">
        <v>15</v>
      </c>
      <c r="K74" s="59">
        <v>43122</v>
      </c>
      <c r="L74" s="111">
        <v>43123</v>
      </c>
      <c r="M74" s="59">
        <v>43456</v>
      </c>
      <c r="N74" s="59" t="s">
        <v>938</v>
      </c>
      <c r="O74" s="59" t="s">
        <v>930</v>
      </c>
      <c r="P74" s="59" t="s">
        <v>933</v>
      </c>
      <c r="Q74" s="10" t="s">
        <v>113</v>
      </c>
      <c r="R74" s="52">
        <v>46681638</v>
      </c>
      <c r="S74" s="52">
        <v>7</v>
      </c>
      <c r="T74" s="65" t="s">
        <v>401</v>
      </c>
      <c r="U74" s="27" t="s">
        <v>25</v>
      </c>
      <c r="V74" s="112" t="s">
        <v>176</v>
      </c>
      <c r="W74" s="65">
        <v>52259425</v>
      </c>
      <c r="X74" s="65">
        <v>9</v>
      </c>
      <c r="Y74" s="27" t="s">
        <v>65</v>
      </c>
      <c r="Z74" s="36" t="s">
        <v>66</v>
      </c>
      <c r="AA74" s="65">
        <v>119</v>
      </c>
      <c r="AB74" s="59">
        <v>43118</v>
      </c>
      <c r="AC74" s="65">
        <v>77</v>
      </c>
      <c r="AD74" s="59">
        <v>43122</v>
      </c>
      <c r="AE74" s="115" t="s">
        <v>32</v>
      </c>
      <c r="AF74" s="137" t="s">
        <v>402</v>
      </c>
      <c r="AG74" s="141"/>
      <c r="AH74" s="141"/>
      <c r="AI74" s="141"/>
      <c r="AJ74" s="141"/>
      <c r="AK74" s="132" t="s">
        <v>740</v>
      </c>
      <c r="AL74" s="10" t="s">
        <v>741</v>
      </c>
      <c r="AM74" s="10"/>
      <c r="AN74" s="10"/>
      <c r="AO74" s="10"/>
      <c r="AP74" s="10"/>
      <c r="AQ74" s="10"/>
      <c r="AR74" s="10"/>
      <c r="AS74" s="10"/>
      <c r="AT74" s="10"/>
    </row>
    <row r="75" spans="1:46" s="113" customFormat="1" ht="12.75" customHeight="1" x14ac:dyDescent="0.15">
      <c r="A75" s="65">
        <v>72</v>
      </c>
      <c r="B75" s="52">
        <v>2018</v>
      </c>
      <c r="C75" s="65" t="s">
        <v>13</v>
      </c>
      <c r="D75" s="115" t="s">
        <v>403</v>
      </c>
      <c r="E75" s="109">
        <v>44000000</v>
      </c>
      <c r="F75" s="110">
        <v>4000000</v>
      </c>
      <c r="G75" s="65">
        <v>330</v>
      </c>
      <c r="H75" s="8" t="s">
        <v>14</v>
      </c>
      <c r="I75" s="8" t="s">
        <v>15</v>
      </c>
      <c r="J75" s="8" t="s">
        <v>15</v>
      </c>
      <c r="K75" s="59">
        <v>43122</v>
      </c>
      <c r="L75" s="111">
        <v>43123</v>
      </c>
      <c r="M75" s="59">
        <v>43456</v>
      </c>
      <c r="N75" s="59" t="s">
        <v>938</v>
      </c>
      <c r="O75" s="59" t="s">
        <v>930</v>
      </c>
      <c r="P75" s="59" t="s">
        <v>933</v>
      </c>
      <c r="Q75" s="10" t="s">
        <v>138</v>
      </c>
      <c r="R75" s="52">
        <v>1076657377</v>
      </c>
      <c r="S75" s="52">
        <v>9</v>
      </c>
      <c r="T75" s="65" t="s">
        <v>139</v>
      </c>
      <c r="U75" s="27" t="s">
        <v>25</v>
      </c>
      <c r="V75" s="112" t="s">
        <v>176</v>
      </c>
      <c r="W75" s="65">
        <v>52259425</v>
      </c>
      <c r="X75" s="65">
        <v>9</v>
      </c>
      <c r="Y75" s="27" t="s">
        <v>65</v>
      </c>
      <c r="Z75" s="36" t="s">
        <v>66</v>
      </c>
      <c r="AA75" s="65">
        <v>110</v>
      </c>
      <c r="AB75" s="59">
        <v>43118</v>
      </c>
      <c r="AC75" s="65">
        <v>78</v>
      </c>
      <c r="AD75" s="59">
        <v>43122</v>
      </c>
      <c r="AE75" s="115" t="s">
        <v>32</v>
      </c>
      <c r="AF75" s="137" t="s">
        <v>404</v>
      </c>
      <c r="AG75" s="141"/>
      <c r="AH75" s="141"/>
      <c r="AI75" s="141"/>
      <c r="AJ75" s="141"/>
      <c r="AK75" s="132"/>
      <c r="AL75" s="10"/>
      <c r="AM75" s="10"/>
      <c r="AN75" s="10"/>
      <c r="AO75" s="10"/>
      <c r="AP75" s="10"/>
      <c r="AQ75" s="10"/>
      <c r="AR75" s="10"/>
      <c r="AS75" s="10"/>
      <c r="AT75" s="10"/>
    </row>
    <row r="76" spans="1:46" s="113" customFormat="1" ht="12.75" customHeight="1" x14ac:dyDescent="0.15">
      <c r="A76" s="65">
        <v>73</v>
      </c>
      <c r="B76" s="52">
        <v>2018</v>
      </c>
      <c r="C76" s="65" t="s">
        <v>13</v>
      </c>
      <c r="D76" s="114" t="s">
        <v>405</v>
      </c>
      <c r="E76" s="109">
        <v>55603200</v>
      </c>
      <c r="F76" s="110">
        <v>6950400</v>
      </c>
      <c r="G76" s="65">
        <v>240</v>
      </c>
      <c r="H76" s="8" t="s">
        <v>14</v>
      </c>
      <c r="I76" s="8" t="s">
        <v>15</v>
      </c>
      <c r="J76" s="8" t="s">
        <v>15</v>
      </c>
      <c r="K76" s="59">
        <v>43122</v>
      </c>
      <c r="L76" s="111">
        <v>43123</v>
      </c>
      <c r="M76" s="59">
        <v>43455</v>
      </c>
      <c r="N76" s="59" t="s">
        <v>938</v>
      </c>
      <c r="O76" s="59" t="s">
        <v>930</v>
      </c>
      <c r="P76" s="59" t="s">
        <v>934</v>
      </c>
      <c r="Q76" s="10" t="s">
        <v>135</v>
      </c>
      <c r="R76" s="52">
        <v>79601636</v>
      </c>
      <c r="S76" s="52">
        <v>0</v>
      </c>
      <c r="T76" s="65" t="s">
        <v>406</v>
      </c>
      <c r="U76" s="27" t="s">
        <v>30</v>
      </c>
      <c r="V76" s="112" t="s">
        <v>184</v>
      </c>
      <c r="W76" s="65">
        <v>80195674</v>
      </c>
      <c r="X76" s="65">
        <v>0</v>
      </c>
      <c r="Y76" s="27" t="s">
        <v>65</v>
      </c>
      <c r="Z76" s="36" t="s">
        <v>66</v>
      </c>
      <c r="AA76" s="65">
        <v>81</v>
      </c>
      <c r="AB76" s="59">
        <v>43117</v>
      </c>
      <c r="AC76" s="65">
        <v>83</v>
      </c>
      <c r="AD76" s="59">
        <v>43122</v>
      </c>
      <c r="AE76" s="115" t="s">
        <v>32</v>
      </c>
      <c r="AF76" s="137" t="s">
        <v>407</v>
      </c>
      <c r="AG76" s="141">
        <v>15754240</v>
      </c>
      <c r="AH76" s="141">
        <v>4865280</v>
      </c>
      <c r="AI76" s="141"/>
      <c r="AJ76" s="141">
        <f>AH76+AG76+E76</f>
        <v>76222720</v>
      </c>
      <c r="AK76" s="132" t="s">
        <v>1037</v>
      </c>
      <c r="AL76" s="37" t="s">
        <v>1041</v>
      </c>
      <c r="AM76" s="37" t="s">
        <v>1039</v>
      </c>
      <c r="AN76" s="37" t="s">
        <v>1040</v>
      </c>
      <c r="AO76" s="10"/>
      <c r="AP76" s="10"/>
      <c r="AQ76" s="10"/>
      <c r="AR76" s="10"/>
      <c r="AS76" s="10"/>
      <c r="AT76" s="10"/>
    </row>
    <row r="77" spans="1:46" s="113" customFormat="1" ht="12.75" customHeight="1" x14ac:dyDescent="0.15">
      <c r="A77" s="65">
        <v>74</v>
      </c>
      <c r="B77" s="52">
        <v>2018</v>
      </c>
      <c r="C77" s="65" t="s">
        <v>13</v>
      </c>
      <c r="D77" s="115" t="s">
        <v>94</v>
      </c>
      <c r="E77" s="109">
        <v>39385600</v>
      </c>
      <c r="F77" s="110">
        <v>4923200</v>
      </c>
      <c r="G77" s="65">
        <v>240</v>
      </c>
      <c r="H77" s="8" t="s">
        <v>14</v>
      </c>
      <c r="I77" s="8" t="s">
        <v>26</v>
      </c>
      <c r="J77" s="8" t="s">
        <v>29</v>
      </c>
      <c r="K77" s="59">
        <v>43122</v>
      </c>
      <c r="L77" s="111">
        <v>43126</v>
      </c>
      <c r="M77" s="59">
        <v>43464</v>
      </c>
      <c r="N77" s="59" t="s">
        <v>938</v>
      </c>
      <c r="O77" s="59" t="s">
        <v>930</v>
      </c>
      <c r="P77" s="59" t="s">
        <v>933</v>
      </c>
      <c r="Q77" s="10" t="s">
        <v>95</v>
      </c>
      <c r="R77" s="52">
        <v>53905307</v>
      </c>
      <c r="S77" s="52">
        <v>3</v>
      </c>
      <c r="T77" s="65" t="s">
        <v>96</v>
      </c>
      <c r="U77" s="27" t="s">
        <v>30</v>
      </c>
      <c r="V77" s="112" t="s">
        <v>184</v>
      </c>
      <c r="W77" s="65">
        <v>80195674</v>
      </c>
      <c r="X77" s="65">
        <v>0</v>
      </c>
      <c r="Y77" s="27" t="s">
        <v>65</v>
      </c>
      <c r="Z77" s="36" t="s">
        <v>66</v>
      </c>
      <c r="AA77" s="65">
        <v>84</v>
      </c>
      <c r="AB77" s="59">
        <v>43117</v>
      </c>
      <c r="AC77" s="65">
        <v>84</v>
      </c>
      <c r="AD77" s="59">
        <v>43122</v>
      </c>
      <c r="AE77" s="115" t="s">
        <v>32</v>
      </c>
      <c r="AF77" s="137" t="s">
        <v>408</v>
      </c>
      <c r="AG77" s="141">
        <v>15590133</v>
      </c>
      <c r="AH77" s="141"/>
      <c r="AI77" s="141"/>
      <c r="AJ77" s="141">
        <f>AG77+E77</f>
        <v>54975733</v>
      </c>
      <c r="AK77" s="132" t="s">
        <v>858</v>
      </c>
      <c r="AL77" s="10"/>
      <c r="AM77" s="10"/>
      <c r="AN77" s="10"/>
      <c r="AO77" s="10"/>
      <c r="AP77" s="10"/>
      <c r="AQ77" s="10"/>
      <c r="AR77" s="10"/>
      <c r="AS77" s="10"/>
      <c r="AT77" s="10"/>
    </row>
    <row r="78" spans="1:46" s="113" customFormat="1" ht="12.75" customHeight="1" x14ac:dyDescent="0.15">
      <c r="A78" s="65">
        <v>75</v>
      </c>
      <c r="B78" s="52">
        <v>2018</v>
      </c>
      <c r="C78" s="65" t="s">
        <v>13</v>
      </c>
      <c r="D78" s="115" t="s">
        <v>409</v>
      </c>
      <c r="E78" s="109">
        <v>12163200</v>
      </c>
      <c r="F78" s="110">
        <v>1737600</v>
      </c>
      <c r="G78" s="65">
        <v>210</v>
      </c>
      <c r="H78" s="8" t="s">
        <v>14</v>
      </c>
      <c r="I78" s="8" t="s">
        <v>15</v>
      </c>
      <c r="J78" s="8" t="s">
        <v>15</v>
      </c>
      <c r="K78" s="59">
        <v>43122</v>
      </c>
      <c r="L78" s="111">
        <v>43125</v>
      </c>
      <c r="M78" s="59">
        <v>43442</v>
      </c>
      <c r="N78" s="59" t="s">
        <v>938</v>
      </c>
      <c r="O78" s="59" t="s">
        <v>930</v>
      </c>
      <c r="P78" s="59" t="s">
        <v>934</v>
      </c>
      <c r="Q78" s="10" t="s">
        <v>410</v>
      </c>
      <c r="R78" s="52">
        <v>80901526</v>
      </c>
      <c r="S78" s="52">
        <v>1</v>
      </c>
      <c r="T78" s="65" t="s">
        <v>411</v>
      </c>
      <c r="U78" s="27" t="s">
        <v>30</v>
      </c>
      <c r="V78" s="112" t="s">
        <v>184</v>
      </c>
      <c r="W78" s="65">
        <v>80195674</v>
      </c>
      <c r="X78" s="65">
        <v>0</v>
      </c>
      <c r="Y78" s="27" t="s">
        <v>65</v>
      </c>
      <c r="Z78" s="36" t="s">
        <v>66</v>
      </c>
      <c r="AA78" s="65">
        <v>73</v>
      </c>
      <c r="AB78" s="59">
        <v>43117</v>
      </c>
      <c r="AC78" s="65">
        <v>85</v>
      </c>
      <c r="AD78" s="59">
        <v>43122</v>
      </c>
      <c r="AE78" s="115" t="s">
        <v>32</v>
      </c>
      <c r="AF78" s="137" t="s">
        <v>412</v>
      </c>
      <c r="AG78" s="141">
        <v>4344000</v>
      </c>
      <c r="AH78" s="141">
        <v>1737600</v>
      </c>
      <c r="AI78" s="141"/>
      <c r="AJ78" s="141">
        <f>AH78+AG78+E78</f>
        <v>18244800</v>
      </c>
      <c r="AK78" s="132" t="s">
        <v>858</v>
      </c>
      <c r="AL78" s="37" t="s">
        <v>859</v>
      </c>
      <c r="AM78" s="37" t="s">
        <v>1012</v>
      </c>
      <c r="AN78" s="37" t="s">
        <v>1013</v>
      </c>
      <c r="AO78" s="10"/>
      <c r="AP78" s="10"/>
      <c r="AQ78" s="10"/>
      <c r="AR78" s="10"/>
      <c r="AS78" s="10"/>
      <c r="AT78" s="10"/>
    </row>
    <row r="79" spans="1:46" s="113" customFormat="1" ht="12.75" customHeight="1" x14ac:dyDescent="0.15">
      <c r="A79" s="65">
        <v>76</v>
      </c>
      <c r="B79" s="52">
        <v>2018</v>
      </c>
      <c r="C79" s="65" t="s">
        <v>13</v>
      </c>
      <c r="D79" s="115" t="s">
        <v>409</v>
      </c>
      <c r="E79" s="109">
        <v>12163200</v>
      </c>
      <c r="F79" s="110">
        <v>1737600</v>
      </c>
      <c r="G79" s="65">
        <v>210</v>
      </c>
      <c r="H79" s="8" t="s">
        <v>14</v>
      </c>
      <c r="I79" s="8" t="s">
        <v>15</v>
      </c>
      <c r="J79" s="8" t="s">
        <v>15</v>
      </c>
      <c r="K79" s="59">
        <v>43122</v>
      </c>
      <c r="L79" s="111">
        <v>43126</v>
      </c>
      <c r="M79" s="59">
        <v>43443</v>
      </c>
      <c r="N79" s="59" t="s">
        <v>938</v>
      </c>
      <c r="O79" s="59" t="s">
        <v>930</v>
      </c>
      <c r="P79" s="59" t="s">
        <v>933</v>
      </c>
      <c r="Q79" s="10" t="s">
        <v>183</v>
      </c>
      <c r="R79" s="52">
        <v>52758539</v>
      </c>
      <c r="S79" s="52">
        <v>0</v>
      </c>
      <c r="T79" s="65" t="s">
        <v>413</v>
      </c>
      <c r="U79" s="27" t="s">
        <v>30</v>
      </c>
      <c r="V79" s="112" t="s">
        <v>184</v>
      </c>
      <c r="W79" s="65">
        <v>80195674</v>
      </c>
      <c r="X79" s="65">
        <v>0</v>
      </c>
      <c r="Y79" s="27" t="s">
        <v>65</v>
      </c>
      <c r="Z79" s="36" t="s">
        <v>66</v>
      </c>
      <c r="AA79" s="65">
        <v>26</v>
      </c>
      <c r="AB79" s="59">
        <v>43115</v>
      </c>
      <c r="AC79" s="65">
        <v>89</v>
      </c>
      <c r="AD79" s="59">
        <v>43123</v>
      </c>
      <c r="AE79" s="115" t="s">
        <v>32</v>
      </c>
      <c r="AF79" s="137" t="s">
        <v>414</v>
      </c>
      <c r="AG79" s="141">
        <v>4344000</v>
      </c>
      <c r="AH79" s="141">
        <v>1737600</v>
      </c>
      <c r="AI79" s="141"/>
      <c r="AJ79" s="141">
        <f>AH79+AG79+E79</f>
        <v>18244800</v>
      </c>
      <c r="AK79" s="132" t="s">
        <v>858</v>
      </c>
      <c r="AL79" s="37" t="s">
        <v>860</v>
      </c>
      <c r="AM79" s="37" t="s">
        <v>1012</v>
      </c>
      <c r="AN79" s="37" t="s">
        <v>1016</v>
      </c>
      <c r="AO79" s="10"/>
      <c r="AP79" s="10"/>
      <c r="AQ79" s="10"/>
      <c r="AR79" s="10"/>
      <c r="AS79" s="10"/>
      <c r="AT79" s="10"/>
    </row>
    <row r="80" spans="1:46" s="113" customFormat="1" ht="12.75" customHeight="1" x14ac:dyDescent="0.15">
      <c r="A80" s="65">
        <v>77</v>
      </c>
      <c r="B80" s="116">
        <v>2018</v>
      </c>
      <c r="C80" s="65" t="s">
        <v>13</v>
      </c>
      <c r="D80" s="115" t="s">
        <v>409</v>
      </c>
      <c r="E80" s="109">
        <v>12163200</v>
      </c>
      <c r="F80" s="110">
        <v>1737600</v>
      </c>
      <c r="G80" s="65">
        <v>210</v>
      </c>
      <c r="H80" s="8" t="s">
        <v>14</v>
      </c>
      <c r="I80" s="8" t="s">
        <v>15</v>
      </c>
      <c r="J80" s="8" t="s">
        <v>15</v>
      </c>
      <c r="K80" s="59">
        <v>43122</v>
      </c>
      <c r="L80" s="111">
        <v>43123</v>
      </c>
      <c r="M80" s="59">
        <v>43334</v>
      </c>
      <c r="N80" s="59" t="s">
        <v>936</v>
      </c>
      <c r="O80" s="59" t="s">
        <v>930</v>
      </c>
      <c r="P80" s="59" t="s">
        <v>933</v>
      </c>
      <c r="Q80" s="10" t="s">
        <v>181</v>
      </c>
      <c r="R80" s="116">
        <v>1019106239</v>
      </c>
      <c r="S80" s="116">
        <v>1</v>
      </c>
      <c r="T80" s="116" t="s">
        <v>415</v>
      </c>
      <c r="U80" s="27" t="s">
        <v>30</v>
      </c>
      <c r="V80" s="112" t="s">
        <v>184</v>
      </c>
      <c r="W80" s="65">
        <v>80195674</v>
      </c>
      <c r="X80" s="65">
        <v>0</v>
      </c>
      <c r="Y80" s="27" t="s">
        <v>65</v>
      </c>
      <c r="Z80" s="36" t="s">
        <v>66</v>
      </c>
      <c r="AA80" s="65">
        <v>89</v>
      </c>
      <c r="AB80" s="59">
        <v>43117</v>
      </c>
      <c r="AC80" s="65">
        <v>90</v>
      </c>
      <c r="AD80" s="59">
        <v>43123</v>
      </c>
      <c r="AE80" s="115" t="s">
        <v>32</v>
      </c>
      <c r="AF80" s="137" t="s">
        <v>416</v>
      </c>
      <c r="AG80" s="141"/>
      <c r="AH80" s="141"/>
      <c r="AI80" s="141"/>
      <c r="AJ80" s="141"/>
      <c r="AK80" s="132"/>
      <c r="AL80" s="10"/>
      <c r="AM80" s="10"/>
      <c r="AN80" s="10"/>
      <c r="AO80" s="10"/>
      <c r="AP80" s="10"/>
      <c r="AQ80" s="10"/>
      <c r="AR80" s="10"/>
      <c r="AS80" s="10"/>
      <c r="AT80" s="10"/>
    </row>
    <row r="81" spans="1:46" s="113" customFormat="1" ht="12.75" customHeight="1" x14ac:dyDescent="0.15">
      <c r="A81" s="65">
        <v>78</v>
      </c>
      <c r="B81" s="52">
        <v>2018</v>
      </c>
      <c r="C81" s="65" t="s">
        <v>13</v>
      </c>
      <c r="D81" s="115" t="s">
        <v>417</v>
      </c>
      <c r="E81" s="109">
        <v>44000000</v>
      </c>
      <c r="F81" s="110">
        <v>5500000</v>
      </c>
      <c r="G81" s="65">
        <v>240</v>
      </c>
      <c r="H81" s="8" t="s">
        <v>14</v>
      </c>
      <c r="I81" s="8" t="s">
        <v>15</v>
      </c>
      <c r="J81" s="8" t="s">
        <v>15</v>
      </c>
      <c r="K81" s="59">
        <v>43122</v>
      </c>
      <c r="L81" s="111">
        <v>43123</v>
      </c>
      <c r="M81" s="59">
        <v>43466</v>
      </c>
      <c r="N81" s="59" t="s">
        <v>938</v>
      </c>
      <c r="O81" s="59" t="s">
        <v>930</v>
      </c>
      <c r="P81" s="59" t="s">
        <v>933</v>
      </c>
      <c r="Q81" s="10" t="s">
        <v>418</v>
      </c>
      <c r="R81" s="52">
        <v>1053780269</v>
      </c>
      <c r="S81" s="52">
        <v>3</v>
      </c>
      <c r="T81" s="65" t="s">
        <v>419</v>
      </c>
      <c r="U81" s="27" t="s">
        <v>103</v>
      </c>
      <c r="V81" s="107" t="s">
        <v>166</v>
      </c>
      <c r="W81" s="65">
        <v>52807382</v>
      </c>
      <c r="X81" s="65">
        <v>2</v>
      </c>
      <c r="Y81" s="27" t="s">
        <v>51</v>
      </c>
      <c r="Z81" s="36" t="s">
        <v>52</v>
      </c>
      <c r="AA81" s="65">
        <v>94</v>
      </c>
      <c r="AB81" s="59">
        <v>43118</v>
      </c>
      <c r="AC81" s="65">
        <v>91</v>
      </c>
      <c r="AD81" s="59">
        <v>43123</v>
      </c>
      <c r="AE81" s="115" t="s">
        <v>32</v>
      </c>
      <c r="AF81" s="137" t="s">
        <v>420</v>
      </c>
      <c r="AG81" s="141">
        <v>18150000</v>
      </c>
      <c r="AH81" s="141"/>
      <c r="AI81" s="141"/>
      <c r="AJ81" s="141">
        <f>AG81+E81</f>
        <v>62150000</v>
      </c>
      <c r="AK81" s="132" t="s">
        <v>858</v>
      </c>
      <c r="AL81" s="10"/>
      <c r="AM81" s="10"/>
      <c r="AN81" s="10"/>
      <c r="AO81" s="10"/>
      <c r="AP81" s="10"/>
      <c r="AQ81" s="10"/>
      <c r="AR81" s="10"/>
      <c r="AS81" s="10"/>
      <c r="AT81" s="10"/>
    </row>
    <row r="82" spans="1:46" s="113" customFormat="1" ht="12.75" customHeight="1" x14ac:dyDescent="0.15">
      <c r="A82" s="65">
        <v>79</v>
      </c>
      <c r="B82" s="52">
        <v>2018</v>
      </c>
      <c r="C82" s="65" t="s">
        <v>13</v>
      </c>
      <c r="D82" s="115" t="s">
        <v>421</v>
      </c>
      <c r="E82" s="109">
        <v>63712000</v>
      </c>
      <c r="F82" s="110">
        <v>5792000</v>
      </c>
      <c r="G82" s="65">
        <v>330</v>
      </c>
      <c r="H82" s="8" t="s">
        <v>14</v>
      </c>
      <c r="I82" s="8" t="s">
        <v>15</v>
      </c>
      <c r="J82" s="8" t="s">
        <v>15</v>
      </c>
      <c r="K82" s="59">
        <v>43122</v>
      </c>
      <c r="L82" s="111">
        <v>43123</v>
      </c>
      <c r="M82" s="59">
        <v>43373</v>
      </c>
      <c r="N82" s="119" t="s">
        <v>937</v>
      </c>
      <c r="O82" s="59" t="s">
        <v>930</v>
      </c>
      <c r="P82" s="59" t="s">
        <v>933</v>
      </c>
      <c r="Q82" s="10" t="s">
        <v>101</v>
      </c>
      <c r="R82" s="52">
        <v>41896755</v>
      </c>
      <c r="S82" s="52">
        <v>6</v>
      </c>
      <c r="T82" s="65" t="s">
        <v>422</v>
      </c>
      <c r="U82" s="27" t="s">
        <v>25</v>
      </c>
      <c r="V82" s="112" t="s">
        <v>176</v>
      </c>
      <c r="W82" s="65">
        <v>52259425</v>
      </c>
      <c r="X82" s="65">
        <v>9</v>
      </c>
      <c r="Y82" s="27" t="s">
        <v>65</v>
      </c>
      <c r="Z82" s="36" t="s">
        <v>66</v>
      </c>
      <c r="AA82" s="65">
        <v>105</v>
      </c>
      <c r="AB82" s="59">
        <v>43118</v>
      </c>
      <c r="AC82" s="65">
        <v>92</v>
      </c>
      <c r="AD82" s="59">
        <v>43123</v>
      </c>
      <c r="AE82" s="115" t="s">
        <v>32</v>
      </c>
      <c r="AF82" s="137" t="s">
        <v>423</v>
      </c>
      <c r="AG82" s="141"/>
      <c r="AH82" s="141"/>
      <c r="AI82" s="141"/>
      <c r="AJ82" s="141"/>
      <c r="AK82" s="132"/>
      <c r="AL82" s="10"/>
      <c r="AM82" s="10"/>
      <c r="AN82" s="10"/>
      <c r="AO82" s="10"/>
      <c r="AP82" s="10"/>
      <c r="AQ82" s="37" t="s">
        <v>941</v>
      </c>
      <c r="AR82" s="10" t="s">
        <v>942</v>
      </c>
      <c r="AS82" s="10"/>
      <c r="AT82" s="10"/>
    </row>
    <row r="83" spans="1:46" s="113" customFormat="1" ht="15.75" customHeight="1" x14ac:dyDescent="0.15">
      <c r="A83" s="65">
        <v>80</v>
      </c>
      <c r="B83" s="116">
        <v>2018</v>
      </c>
      <c r="C83" s="65" t="s">
        <v>13</v>
      </c>
      <c r="D83" s="115" t="s">
        <v>424</v>
      </c>
      <c r="E83" s="109">
        <v>63712000</v>
      </c>
      <c r="F83" s="110">
        <v>5792000</v>
      </c>
      <c r="G83" s="65">
        <v>330</v>
      </c>
      <c r="H83" s="8" t="s">
        <v>14</v>
      </c>
      <c r="I83" s="8" t="s">
        <v>24</v>
      </c>
      <c r="J83" s="8" t="s">
        <v>29</v>
      </c>
      <c r="K83" s="59">
        <v>43122</v>
      </c>
      <c r="L83" s="111">
        <v>43123</v>
      </c>
      <c r="M83" s="59">
        <v>43491</v>
      </c>
      <c r="N83" s="59" t="s">
        <v>938</v>
      </c>
      <c r="O83" s="59" t="s">
        <v>930</v>
      </c>
      <c r="P83" s="59" t="s">
        <v>933</v>
      </c>
      <c r="Q83" s="10" t="s">
        <v>116</v>
      </c>
      <c r="R83" s="116">
        <v>52988681</v>
      </c>
      <c r="S83" s="116">
        <v>5</v>
      </c>
      <c r="T83" s="116" t="s">
        <v>425</v>
      </c>
      <c r="U83" s="27" t="s">
        <v>25</v>
      </c>
      <c r="V83" s="112" t="s">
        <v>176</v>
      </c>
      <c r="W83" s="65">
        <v>52259425</v>
      </c>
      <c r="X83" s="65">
        <v>9</v>
      </c>
      <c r="Y83" s="27" t="s">
        <v>65</v>
      </c>
      <c r="Z83" s="36" t="s">
        <v>66</v>
      </c>
      <c r="AA83" s="65">
        <v>104</v>
      </c>
      <c r="AB83" s="59">
        <v>43118</v>
      </c>
      <c r="AC83" s="65">
        <v>93</v>
      </c>
      <c r="AD83" s="59">
        <v>43123</v>
      </c>
      <c r="AE83" s="115" t="s">
        <v>32</v>
      </c>
      <c r="AF83" s="137" t="s">
        <v>426</v>
      </c>
      <c r="AG83" s="141"/>
      <c r="AH83" s="141"/>
      <c r="AI83" s="141"/>
      <c r="AJ83" s="141"/>
      <c r="AK83" s="132" t="s">
        <v>715</v>
      </c>
      <c r="AL83" s="10" t="s">
        <v>716</v>
      </c>
      <c r="AM83" s="37" t="s">
        <v>717</v>
      </c>
      <c r="AN83" s="37" t="s">
        <v>718</v>
      </c>
      <c r="AO83" s="10"/>
      <c r="AP83" s="10"/>
      <c r="AQ83" s="10"/>
      <c r="AR83" s="10"/>
      <c r="AS83" s="10"/>
      <c r="AT83" s="10"/>
    </row>
    <row r="84" spans="1:46" s="113" customFormat="1" ht="12.75" customHeight="1" x14ac:dyDescent="0.15">
      <c r="A84" s="65">
        <v>81</v>
      </c>
      <c r="B84" s="116">
        <v>2018</v>
      </c>
      <c r="C84" s="65" t="s">
        <v>13</v>
      </c>
      <c r="D84" s="115" t="s">
        <v>427</v>
      </c>
      <c r="E84" s="109">
        <v>34752000</v>
      </c>
      <c r="F84" s="110">
        <v>4344000</v>
      </c>
      <c r="G84" s="65">
        <v>240</v>
      </c>
      <c r="H84" s="8" t="s">
        <v>14</v>
      </c>
      <c r="I84" s="8" t="s">
        <v>15</v>
      </c>
      <c r="J84" s="8" t="s">
        <v>15</v>
      </c>
      <c r="K84" s="59">
        <v>43122</v>
      </c>
      <c r="L84" s="111">
        <v>43123</v>
      </c>
      <c r="M84" s="59">
        <v>43433</v>
      </c>
      <c r="N84" s="59" t="s">
        <v>938</v>
      </c>
      <c r="O84" s="59" t="s">
        <v>930</v>
      </c>
      <c r="P84" s="59" t="s">
        <v>933</v>
      </c>
      <c r="Q84" s="10" t="s">
        <v>428</v>
      </c>
      <c r="R84" s="116">
        <v>52742467</v>
      </c>
      <c r="S84" s="116">
        <v>9</v>
      </c>
      <c r="T84" s="116" t="s">
        <v>172</v>
      </c>
      <c r="U84" s="27" t="s">
        <v>30</v>
      </c>
      <c r="V84" s="112" t="s">
        <v>184</v>
      </c>
      <c r="W84" s="65">
        <v>80195674</v>
      </c>
      <c r="X84" s="65">
        <v>0</v>
      </c>
      <c r="Y84" s="27" t="s">
        <v>65</v>
      </c>
      <c r="Z84" s="36" t="s">
        <v>66</v>
      </c>
      <c r="AA84" s="65">
        <v>80</v>
      </c>
      <c r="AB84" s="59">
        <v>43117</v>
      </c>
      <c r="AC84" s="65">
        <v>94</v>
      </c>
      <c r="AD84" s="59">
        <v>43123</v>
      </c>
      <c r="AE84" s="115" t="s">
        <v>32</v>
      </c>
      <c r="AF84" s="137" t="s">
        <v>429</v>
      </c>
      <c r="AG84" s="141">
        <v>7819200</v>
      </c>
      <c r="AH84" s="141">
        <v>2027200</v>
      </c>
      <c r="AI84" s="141"/>
      <c r="AJ84" s="141">
        <f>AH84+AG84+E84</f>
        <v>44598400</v>
      </c>
      <c r="AK84" s="132" t="s">
        <v>858</v>
      </c>
      <c r="AL84" s="37" t="s">
        <v>1026</v>
      </c>
      <c r="AM84" s="37" t="s">
        <v>1024</v>
      </c>
      <c r="AN84" s="37" t="s">
        <v>1025</v>
      </c>
      <c r="AO84" s="10"/>
      <c r="AP84" s="10"/>
      <c r="AQ84" s="10"/>
      <c r="AR84" s="10"/>
      <c r="AS84" s="10"/>
      <c r="AT84" s="10"/>
    </row>
    <row r="85" spans="1:46" s="113" customFormat="1" ht="12.75" customHeight="1" x14ac:dyDescent="0.15">
      <c r="A85" s="65">
        <v>82</v>
      </c>
      <c r="B85" s="52">
        <v>2018</v>
      </c>
      <c r="C85" s="65" t="s">
        <v>13</v>
      </c>
      <c r="D85" s="115" t="s">
        <v>430</v>
      </c>
      <c r="E85" s="109">
        <v>54155200</v>
      </c>
      <c r="F85" s="110">
        <v>4923200</v>
      </c>
      <c r="G85" s="65">
        <v>330</v>
      </c>
      <c r="H85" s="10" t="s">
        <v>14</v>
      </c>
      <c r="I85" s="10" t="s">
        <v>24</v>
      </c>
      <c r="J85" s="10" t="s">
        <v>29</v>
      </c>
      <c r="K85" s="59">
        <v>43122</v>
      </c>
      <c r="L85" s="111">
        <v>43123</v>
      </c>
      <c r="M85" s="59">
        <v>43461</v>
      </c>
      <c r="N85" s="59" t="s">
        <v>938</v>
      </c>
      <c r="O85" s="59" t="s">
        <v>930</v>
      </c>
      <c r="P85" s="59" t="s">
        <v>933</v>
      </c>
      <c r="Q85" s="10" t="s">
        <v>59</v>
      </c>
      <c r="R85" s="52">
        <v>1030566133</v>
      </c>
      <c r="S85" s="65">
        <v>0</v>
      </c>
      <c r="T85" s="65" t="s">
        <v>431</v>
      </c>
      <c r="U85" s="27" t="s">
        <v>18</v>
      </c>
      <c r="V85" s="112" t="s">
        <v>169</v>
      </c>
      <c r="W85" s="65">
        <v>52709648</v>
      </c>
      <c r="X85" s="65">
        <v>6</v>
      </c>
      <c r="Y85" s="27" t="s">
        <v>60</v>
      </c>
      <c r="Z85" s="36" t="s">
        <v>230</v>
      </c>
      <c r="AA85" s="65">
        <v>57</v>
      </c>
      <c r="AB85" s="59">
        <v>43116</v>
      </c>
      <c r="AC85" s="65">
        <v>95</v>
      </c>
      <c r="AD85" s="59">
        <v>43123</v>
      </c>
      <c r="AE85" s="115" t="s">
        <v>32</v>
      </c>
      <c r="AF85" s="137" t="s">
        <v>432</v>
      </c>
      <c r="AG85" s="141"/>
      <c r="AH85" s="141"/>
      <c r="AI85" s="141"/>
      <c r="AJ85" s="141"/>
      <c r="AK85" s="132" t="s">
        <v>890</v>
      </c>
      <c r="AL85" s="10"/>
      <c r="AM85" s="10"/>
      <c r="AN85" s="10"/>
      <c r="AO85" s="10"/>
      <c r="AP85" s="10"/>
      <c r="AQ85" s="10"/>
      <c r="AR85" s="10"/>
      <c r="AS85" s="10"/>
      <c r="AT85" s="10"/>
    </row>
    <row r="86" spans="1:46" s="113" customFormat="1" ht="12.75" customHeight="1" x14ac:dyDescent="0.15">
      <c r="A86" s="65">
        <v>83</v>
      </c>
      <c r="B86" s="52">
        <v>2018</v>
      </c>
      <c r="C86" s="65" t="s">
        <v>13</v>
      </c>
      <c r="D86" s="115" t="s">
        <v>433</v>
      </c>
      <c r="E86" s="109">
        <v>50969600</v>
      </c>
      <c r="F86" s="110">
        <v>4633600</v>
      </c>
      <c r="G86" s="65">
        <v>330</v>
      </c>
      <c r="H86" s="8" t="s">
        <v>14</v>
      </c>
      <c r="I86" s="8" t="s">
        <v>15</v>
      </c>
      <c r="J86" s="8" t="s">
        <v>15</v>
      </c>
      <c r="K86" s="59">
        <v>43122</v>
      </c>
      <c r="L86" s="111">
        <v>43123</v>
      </c>
      <c r="M86" s="59">
        <v>43457</v>
      </c>
      <c r="N86" s="59" t="s">
        <v>938</v>
      </c>
      <c r="O86" s="59" t="s">
        <v>930</v>
      </c>
      <c r="P86" s="59" t="s">
        <v>933</v>
      </c>
      <c r="Q86" s="10" t="s">
        <v>61</v>
      </c>
      <c r="R86" s="52">
        <v>1010170691</v>
      </c>
      <c r="S86" s="52">
        <v>5</v>
      </c>
      <c r="T86" s="65" t="s">
        <v>434</v>
      </c>
      <c r="U86" s="27" t="s">
        <v>18</v>
      </c>
      <c r="V86" s="112" t="s">
        <v>169</v>
      </c>
      <c r="W86" s="65">
        <v>52709648</v>
      </c>
      <c r="X86" s="65">
        <v>6</v>
      </c>
      <c r="Y86" s="27" t="s">
        <v>60</v>
      </c>
      <c r="Z86" s="36" t="s">
        <v>230</v>
      </c>
      <c r="AA86" s="121">
        <v>60</v>
      </c>
      <c r="AB86" s="59">
        <v>43116</v>
      </c>
      <c r="AC86" s="65">
        <v>71</v>
      </c>
      <c r="AD86" s="59">
        <v>43122</v>
      </c>
      <c r="AE86" s="115" t="s">
        <v>32</v>
      </c>
      <c r="AF86" s="137" t="s">
        <v>435</v>
      </c>
      <c r="AG86" s="141"/>
      <c r="AH86" s="141"/>
      <c r="AI86" s="141"/>
      <c r="AJ86" s="141"/>
      <c r="AK86" s="132"/>
      <c r="AL86" s="10"/>
      <c r="AM86" s="10"/>
      <c r="AN86" s="10"/>
      <c r="AO86" s="10"/>
      <c r="AP86" s="10"/>
      <c r="AQ86" s="10"/>
      <c r="AR86" s="10"/>
      <c r="AS86" s="10"/>
      <c r="AT86" s="10"/>
    </row>
    <row r="87" spans="1:46" s="113" customFormat="1" ht="12.75" customHeight="1" x14ac:dyDescent="0.15">
      <c r="A87" s="65">
        <v>84</v>
      </c>
      <c r="B87" s="52">
        <v>2018</v>
      </c>
      <c r="C87" s="65" t="s">
        <v>13</v>
      </c>
      <c r="D87" s="115" t="s">
        <v>436</v>
      </c>
      <c r="E87" s="109">
        <v>63712000</v>
      </c>
      <c r="F87" s="110">
        <v>5792000</v>
      </c>
      <c r="G87" s="65">
        <v>330</v>
      </c>
      <c r="H87" s="8" t="s">
        <v>14</v>
      </c>
      <c r="I87" s="8" t="s">
        <v>24</v>
      </c>
      <c r="J87" s="8" t="s">
        <v>29</v>
      </c>
      <c r="K87" s="59">
        <v>43122</v>
      </c>
      <c r="L87" s="111">
        <v>43123</v>
      </c>
      <c r="M87" s="59">
        <v>43456</v>
      </c>
      <c r="N87" s="59" t="s">
        <v>938</v>
      </c>
      <c r="O87" s="59" t="s">
        <v>930</v>
      </c>
      <c r="P87" s="59" t="s">
        <v>933</v>
      </c>
      <c r="Q87" s="10" t="s">
        <v>437</v>
      </c>
      <c r="R87" s="52">
        <v>51987055</v>
      </c>
      <c r="S87" s="65">
        <v>6</v>
      </c>
      <c r="T87" s="65" t="s">
        <v>114</v>
      </c>
      <c r="U87" s="27" t="s">
        <v>25</v>
      </c>
      <c r="V87" s="112" t="s">
        <v>176</v>
      </c>
      <c r="W87" s="65">
        <v>52259425</v>
      </c>
      <c r="X87" s="65">
        <v>9</v>
      </c>
      <c r="Y87" s="27" t="s">
        <v>65</v>
      </c>
      <c r="Z87" s="36" t="s">
        <v>66</v>
      </c>
      <c r="AA87" s="65">
        <v>115</v>
      </c>
      <c r="AB87" s="59">
        <v>43118</v>
      </c>
      <c r="AC87" s="65">
        <v>72</v>
      </c>
      <c r="AD87" s="59">
        <v>43122</v>
      </c>
      <c r="AE87" s="115" t="s">
        <v>32</v>
      </c>
      <c r="AF87" s="137" t="s">
        <v>438</v>
      </c>
      <c r="AG87" s="141"/>
      <c r="AH87" s="141"/>
      <c r="AI87" s="141"/>
      <c r="AJ87" s="141"/>
      <c r="AK87" s="132"/>
      <c r="AL87" s="10"/>
      <c r="AM87" s="10"/>
      <c r="AN87" s="10"/>
      <c r="AO87" s="10"/>
      <c r="AP87" s="10"/>
      <c r="AQ87" s="10"/>
      <c r="AR87" s="10"/>
      <c r="AS87" s="10"/>
      <c r="AT87" s="10"/>
    </row>
    <row r="88" spans="1:46" s="113" customFormat="1" ht="35.25" customHeight="1" x14ac:dyDescent="0.15">
      <c r="A88" s="65">
        <v>85</v>
      </c>
      <c r="B88" s="116">
        <v>2018</v>
      </c>
      <c r="C88" s="65" t="s">
        <v>13</v>
      </c>
      <c r="D88" s="115" t="s">
        <v>439</v>
      </c>
      <c r="E88" s="109">
        <v>44019200</v>
      </c>
      <c r="F88" s="110">
        <v>5502400</v>
      </c>
      <c r="G88" s="65">
        <v>240</v>
      </c>
      <c r="H88" s="8" t="s">
        <v>14</v>
      </c>
      <c r="I88" s="8" t="s">
        <v>15</v>
      </c>
      <c r="J88" s="8" t="s">
        <v>15</v>
      </c>
      <c r="K88" s="59">
        <v>43122</v>
      </c>
      <c r="L88" s="111">
        <v>43123</v>
      </c>
      <c r="M88" s="59">
        <v>43448</v>
      </c>
      <c r="N88" s="59" t="s">
        <v>938</v>
      </c>
      <c r="O88" s="59" t="s">
        <v>930</v>
      </c>
      <c r="P88" s="59" t="s">
        <v>933</v>
      </c>
      <c r="Q88" s="10" t="s">
        <v>440</v>
      </c>
      <c r="R88" s="116">
        <v>52377953</v>
      </c>
      <c r="S88" s="116">
        <v>1</v>
      </c>
      <c r="T88" s="116" t="s">
        <v>441</v>
      </c>
      <c r="U88" s="27" t="s">
        <v>30</v>
      </c>
      <c r="V88" s="112" t="s">
        <v>184</v>
      </c>
      <c r="W88" s="65">
        <v>80195674</v>
      </c>
      <c r="X88" s="65">
        <v>0</v>
      </c>
      <c r="Y88" s="27" t="s">
        <v>65</v>
      </c>
      <c r="Z88" s="36" t="s">
        <v>66</v>
      </c>
      <c r="AA88" s="65">
        <v>75</v>
      </c>
      <c r="AB88" s="59">
        <v>43117</v>
      </c>
      <c r="AC88" s="65">
        <v>73</v>
      </c>
      <c r="AD88" s="59">
        <v>43122</v>
      </c>
      <c r="AE88" s="115" t="s">
        <v>32</v>
      </c>
      <c r="AF88" s="137" t="s">
        <v>442</v>
      </c>
      <c r="AG88" s="141">
        <v>12472107</v>
      </c>
      <c r="AH88" s="141"/>
      <c r="AI88" s="141"/>
      <c r="AJ88" s="141">
        <f>AG88+E88</f>
        <v>56491307</v>
      </c>
      <c r="AK88" s="132" t="s">
        <v>728</v>
      </c>
      <c r="AL88" s="10" t="s">
        <v>729</v>
      </c>
      <c r="AM88" s="10"/>
      <c r="AN88" s="10"/>
      <c r="AO88" s="10"/>
      <c r="AP88" s="10"/>
      <c r="AQ88" s="10"/>
      <c r="AR88" s="10"/>
      <c r="AS88" s="10"/>
      <c r="AT88" s="10"/>
    </row>
    <row r="89" spans="1:46" s="113" customFormat="1" ht="12.75" customHeight="1" x14ac:dyDescent="0.15">
      <c r="A89" s="65">
        <v>86</v>
      </c>
      <c r="B89" s="52">
        <v>2018</v>
      </c>
      <c r="C89" s="65" t="s">
        <v>13</v>
      </c>
      <c r="D89" s="115" t="s">
        <v>443</v>
      </c>
      <c r="E89" s="109">
        <v>36096000</v>
      </c>
      <c r="F89" s="110">
        <v>4344000</v>
      </c>
      <c r="G89" s="65">
        <v>270</v>
      </c>
      <c r="H89" s="8" t="s">
        <v>14</v>
      </c>
      <c r="I89" s="8" t="s">
        <v>15</v>
      </c>
      <c r="J89" s="8" t="s">
        <v>15</v>
      </c>
      <c r="K89" s="59">
        <v>43122</v>
      </c>
      <c r="L89" s="111">
        <v>43125</v>
      </c>
      <c r="M89" s="59">
        <v>43462</v>
      </c>
      <c r="N89" s="59" t="s">
        <v>938</v>
      </c>
      <c r="O89" s="59" t="s">
        <v>930</v>
      </c>
      <c r="P89" s="59" t="s">
        <v>933</v>
      </c>
      <c r="Q89" s="10" t="s">
        <v>87</v>
      </c>
      <c r="R89" s="52">
        <v>39096000</v>
      </c>
      <c r="S89" s="65">
        <v>4</v>
      </c>
      <c r="T89" s="65" t="s">
        <v>444</v>
      </c>
      <c r="U89" s="27" t="s">
        <v>18</v>
      </c>
      <c r="V89" s="112" t="s">
        <v>169</v>
      </c>
      <c r="W89" s="65">
        <v>52709648</v>
      </c>
      <c r="X89" s="65">
        <v>6</v>
      </c>
      <c r="Y89" s="27" t="s">
        <v>60</v>
      </c>
      <c r="Z89" s="36" t="s">
        <v>230</v>
      </c>
      <c r="AA89" s="65">
        <v>59</v>
      </c>
      <c r="AB89" s="59">
        <v>43116</v>
      </c>
      <c r="AC89" s="65">
        <v>96</v>
      </c>
      <c r="AD89" s="59">
        <v>43123</v>
      </c>
      <c r="AE89" s="115" t="s">
        <v>32</v>
      </c>
      <c r="AF89" s="137" t="s">
        <v>445</v>
      </c>
      <c r="AG89" s="141">
        <v>4344000</v>
      </c>
      <c r="AH89" s="141">
        <v>4923200</v>
      </c>
      <c r="AI89" s="141"/>
      <c r="AJ89" s="141">
        <f>E89+AG89+AH89</f>
        <v>45363200</v>
      </c>
      <c r="AK89" s="132" t="s">
        <v>971</v>
      </c>
      <c r="AL89" s="37" t="s">
        <v>972</v>
      </c>
      <c r="AM89" s="37" t="s">
        <v>1070</v>
      </c>
      <c r="AN89" s="37" t="s">
        <v>1071</v>
      </c>
      <c r="AO89" s="10"/>
      <c r="AP89" s="10"/>
      <c r="AQ89" s="10"/>
      <c r="AR89" s="10"/>
      <c r="AS89" s="10"/>
      <c r="AT89" s="10"/>
    </row>
    <row r="90" spans="1:46" s="113" customFormat="1" ht="12.75" customHeight="1" x14ac:dyDescent="0.15">
      <c r="A90" s="65">
        <v>87</v>
      </c>
      <c r="B90" s="52">
        <v>2018</v>
      </c>
      <c r="C90" s="65" t="s">
        <v>13</v>
      </c>
      <c r="D90" s="115" t="s">
        <v>446</v>
      </c>
      <c r="E90" s="109">
        <v>50968500</v>
      </c>
      <c r="F90" s="110">
        <v>4633500</v>
      </c>
      <c r="G90" s="65">
        <v>330</v>
      </c>
      <c r="H90" s="8" t="s">
        <v>14</v>
      </c>
      <c r="I90" s="8" t="s">
        <v>23</v>
      </c>
      <c r="J90" s="8" t="s">
        <v>29</v>
      </c>
      <c r="K90" s="59">
        <v>43122</v>
      </c>
      <c r="L90" s="111">
        <v>43123</v>
      </c>
      <c r="M90" s="59">
        <v>43456</v>
      </c>
      <c r="N90" s="59" t="s">
        <v>938</v>
      </c>
      <c r="O90" s="59" t="s">
        <v>930</v>
      </c>
      <c r="P90" s="59" t="s">
        <v>933</v>
      </c>
      <c r="Q90" s="10" t="s">
        <v>99</v>
      </c>
      <c r="R90" s="52">
        <v>53178226</v>
      </c>
      <c r="S90" s="65">
        <v>5</v>
      </c>
      <c r="T90" s="65" t="s">
        <v>447</v>
      </c>
      <c r="U90" s="27" t="s">
        <v>25</v>
      </c>
      <c r="V90" s="112" t="s">
        <v>176</v>
      </c>
      <c r="W90" s="65">
        <v>52259425</v>
      </c>
      <c r="X90" s="65">
        <v>9</v>
      </c>
      <c r="Y90" s="27" t="s">
        <v>65</v>
      </c>
      <c r="Z90" s="36" t="s">
        <v>66</v>
      </c>
      <c r="AA90" s="65">
        <v>126</v>
      </c>
      <c r="AB90" s="59">
        <v>43118</v>
      </c>
      <c r="AC90" s="65">
        <v>79</v>
      </c>
      <c r="AD90" s="59">
        <v>43122</v>
      </c>
      <c r="AE90" s="115" t="s">
        <v>32</v>
      </c>
      <c r="AF90" s="137" t="s">
        <v>448</v>
      </c>
      <c r="AG90" s="141"/>
      <c r="AH90" s="141"/>
      <c r="AI90" s="141"/>
      <c r="AJ90" s="141"/>
      <c r="AK90" s="132"/>
      <c r="AL90" s="10"/>
      <c r="AM90" s="10"/>
      <c r="AN90" s="10"/>
      <c r="AO90" s="10"/>
      <c r="AP90" s="10"/>
      <c r="AQ90" s="10"/>
      <c r="AR90" s="10"/>
      <c r="AS90" s="10"/>
      <c r="AT90" s="10"/>
    </row>
    <row r="91" spans="1:46" s="113" customFormat="1" ht="12.75" customHeight="1" x14ac:dyDescent="0.15">
      <c r="A91" s="65">
        <v>88</v>
      </c>
      <c r="B91" s="52">
        <v>2018</v>
      </c>
      <c r="C91" s="65" t="s">
        <v>13</v>
      </c>
      <c r="D91" s="115" t="s">
        <v>449</v>
      </c>
      <c r="E91" s="109">
        <v>21474400</v>
      </c>
      <c r="F91" s="110">
        <v>2684300</v>
      </c>
      <c r="G91" s="65">
        <v>240</v>
      </c>
      <c r="H91" s="8" t="s">
        <v>14</v>
      </c>
      <c r="I91" s="8" t="s">
        <v>23</v>
      </c>
      <c r="J91" s="8" t="s">
        <v>29</v>
      </c>
      <c r="K91" s="59">
        <v>43122</v>
      </c>
      <c r="L91" s="111">
        <v>43123</v>
      </c>
      <c r="M91" s="59">
        <v>43434</v>
      </c>
      <c r="N91" s="59" t="s">
        <v>938</v>
      </c>
      <c r="O91" s="59" t="s">
        <v>930</v>
      </c>
      <c r="P91" s="59" t="s">
        <v>933</v>
      </c>
      <c r="Q91" s="10" t="s">
        <v>450</v>
      </c>
      <c r="R91" s="52">
        <v>1121900287</v>
      </c>
      <c r="S91" s="52">
        <v>9</v>
      </c>
      <c r="T91" s="65" t="s">
        <v>451</v>
      </c>
      <c r="U91" s="27" t="s">
        <v>78</v>
      </c>
      <c r="V91" s="112" t="s">
        <v>277</v>
      </c>
      <c r="W91" s="65">
        <v>53029908</v>
      </c>
      <c r="X91" s="65">
        <v>1</v>
      </c>
      <c r="Y91" s="27" t="s">
        <v>51</v>
      </c>
      <c r="Z91" s="36" t="s">
        <v>52</v>
      </c>
      <c r="AA91" s="65">
        <v>88</v>
      </c>
      <c r="AB91" s="59">
        <v>43117</v>
      </c>
      <c r="AC91" s="65">
        <v>74</v>
      </c>
      <c r="AD91" s="59">
        <v>43122</v>
      </c>
      <c r="AE91" s="115" t="s">
        <v>32</v>
      </c>
      <c r="AF91" s="137" t="s">
        <v>452</v>
      </c>
      <c r="AG91" s="141">
        <v>6084413</v>
      </c>
      <c r="AH91" s="141"/>
      <c r="AI91" s="141"/>
      <c r="AJ91" s="141">
        <f>AG91+E91</f>
        <v>27558813</v>
      </c>
      <c r="AK91" s="132"/>
      <c r="AL91" s="10"/>
      <c r="AM91" s="10"/>
      <c r="AN91" s="10"/>
      <c r="AO91" s="10"/>
      <c r="AP91" s="10"/>
      <c r="AQ91" s="10"/>
      <c r="AR91" s="10"/>
      <c r="AS91" s="10"/>
      <c r="AT91" s="10"/>
    </row>
    <row r="92" spans="1:46" s="113" customFormat="1" ht="12.75" customHeight="1" x14ac:dyDescent="0.15">
      <c r="A92" s="65">
        <v>89</v>
      </c>
      <c r="B92" s="52">
        <v>2018</v>
      </c>
      <c r="C92" s="65" t="s">
        <v>13</v>
      </c>
      <c r="D92" s="114" t="s">
        <v>453</v>
      </c>
      <c r="E92" s="109">
        <v>18534400</v>
      </c>
      <c r="F92" s="110">
        <v>2606400</v>
      </c>
      <c r="G92" s="65">
        <v>210</v>
      </c>
      <c r="H92" s="8" t="s">
        <v>14</v>
      </c>
      <c r="I92" s="8" t="s">
        <v>15</v>
      </c>
      <c r="J92" s="8" t="s">
        <v>15</v>
      </c>
      <c r="K92" s="59">
        <v>43122</v>
      </c>
      <c r="L92" s="111">
        <v>43124</v>
      </c>
      <c r="M92" s="59">
        <v>43419</v>
      </c>
      <c r="N92" s="59" t="s">
        <v>936</v>
      </c>
      <c r="O92" s="59" t="s">
        <v>930</v>
      </c>
      <c r="P92" s="59" t="s">
        <v>933</v>
      </c>
      <c r="Q92" s="10" t="s">
        <v>454</v>
      </c>
      <c r="R92" s="52">
        <v>1049615661</v>
      </c>
      <c r="S92" s="52">
        <v>8</v>
      </c>
      <c r="T92" s="65" t="s">
        <v>455</v>
      </c>
      <c r="U92" s="27" t="s">
        <v>16</v>
      </c>
      <c r="V92" s="112" t="s">
        <v>165</v>
      </c>
      <c r="W92" s="65">
        <v>43997026</v>
      </c>
      <c r="X92" s="65">
        <v>6</v>
      </c>
      <c r="Y92" s="27" t="s">
        <v>51</v>
      </c>
      <c r="Z92" s="36" t="s">
        <v>52</v>
      </c>
      <c r="AA92" s="65">
        <v>90</v>
      </c>
      <c r="AB92" s="59">
        <v>43117</v>
      </c>
      <c r="AC92" s="65">
        <v>86</v>
      </c>
      <c r="AD92" s="59">
        <v>43122</v>
      </c>
      <c r="AE92" s="115" t="s">
        <v>32</v>
      </c>
      <c r="AF92" s="137" t="s">
        <v>456</v>
      </c>
      <c r="AG92" s="141">
        <v>7211040</v>
      </c>
      <c r="AH92" s="141"/>
      <c r="AI92" s="141"/>
      <c r="AJ92" s="141">
        <f>AG92+E92</f>
        <v>25745440</v>
      </c>
      <c r="AK92" s="132" t="s">
        <v>858</v>
      </c>
      <c r="AL92" s="37" t="s">
        <v>861</v>
      </c>
      <c r="AM92" s="10"/>
      <c r="AN92" s="10"/>
      <c r="AO92" s="10"/>
      <c r="AP92" s="10"/>
      <c r="AQ92" s="10"/>
      <c r="AR92" s="10"/>
      <c r="AS92" s="10"/>
      <c r="AT92" s="10"/>
    </row>
    <row r="93" spans="1:46" s="113" customFormat="1" ht="12.75" customHeight="1" x14ac:dyDescent="0.15">
      <c r="A93" s="65">
        <v>90</v>
      </c>
      <c r="B93" s="52">
        <v>2018</v>
      </c>
      <c r="C93" s="65" t="s">
        <v>13</v>
      </c>
      <c r="D93" s="115" t="s">
        <v>344</v>
      </c>
      <c r="E93" s="109">
        <v>12163200</v>
      </c>
      <c r="F93" s="110">
        <v>1737600</v>
      </c>
      <c r="G93" s="65">
        <v>210</v>
      </c>
      <c r="H93" s="8" t="s">
        <v>14</v>
      </c>
      <c r="I93" s="8" t="s">
        <v>15</v>
      </c>
      <c r="J93" s="8" t="s">
        <v>15</v>
      </c>
      <c r="K93" s="59">
        <v>43122</v>
      </c>
      <c r="L93" s="111">
        <v>43123</v>
      </c>
      <c r="M93" s="59">
        <v>43334</v>
      </c>
      <c r="N93" s="59" t="s">
        <v>936</v>
      </c>
      <c r="O93" s="59" t="s">
        <v>930</v>
      </c>
      <c r="P93" s="59" t="s">
        <v>934</v>
      </c>
      <c r="Q93" s="10" t="s">
        <v>457</v>
      </c>
      <c r="R93" s="52">
        <v>1014278034</v>
      </c>
      <c r="S93" s="52">
        <v>6</v>
      </c>
      <c r="T93" s="65" t="s">
        <v>458</v>
      </c>
      <c r="U93" s="27" t="s">
        <v>30</v>
      </c>
      <c r="V93" s="112" t="s">
        <v>184</v>
      </c>
      <c r="W93" s="65">
        <v>80195674</v>
      </c>
      <c r="X93" s="65">
        <v>0</v>
      </c>
      <c r="Y93" s="27" t="s">
        <v>65</v>
      </c>
      <c r="Z93" s="36" t="s">
        <v>66</v>
      </c>
      <c r="AA93" s="65">
        <v>25</v>
      </c>
      <c r="AB93" s="59">
        <v>43115</v>
      </c>
      <c r="AC93" s="65">
        <v>80</v>
      </c>
      <c r="AD93" s="59">
        <v>43122</v>
      </c>
      <c r="AE93" s="115" t="s">
        <v>32</v>
      </c>
      <c r="AF93" s="137" t="s">
        <v>459</v>
      </c>
      <c r="AG93" s="141"/>
      <c r="AH93" s="141"/>
      <c r="AI93" s="141"/>
      <c r="AJ93" s="141"/>
      <c r="AK93" s="132"/>
      <c r="AL93" s="10"/>
      <c r="AM93" s="10"/>
      <c r="AN93" s="10"/>
      <c r="AO93" s="10"/>
      <c r="AP93" s="10"/>
      <c r="AQ93" s="10"/>
      <c r="AR93" s="10"/>
      <c r="AS93" s="10"/>
      <c r="AT93" s="10"/>
    </row>
    <row r="94" spans="1:46" s="113" customFormat="1" ht="12.75" customHeight="1" x14ac:dyDescent="0.15">
      <c r="A94" s="65">
        <v>91</v>
      </c>
      <c r="B94" s="52">
        <v>2018</v>
      </c>
      <c r="C94" s="65" t="s">
        <v>13</v>
      </c>
      <c r="D94" s="115" t="s">
        <v>460</v>
      </c>
      <c r="E94" s="109">
        <v>34752000</v>
      </c>
      <c r="F94" s="110">
        <v>4344000</v>
      </c>
      <c r="G94" s="65">
        <v>240</v>
      </c>
      <c r="H94" s="8" t="s">
        <v>14</v>
      </c>
      <c r="I94" s="8" t="s">
        <v>17</v>
      </c>
      <c r="J94" s="8" t="s">
        <v>29</v>
      </c>
      <c r="K94" s="59">
        <v>43122</v>
      </c>
      <c r="L94" s="111">
        <v>43123</v>
      </c>
      <c r="M94" s="59">
        <v>43454</v>
      </c>
      <c r="N94" s="59" t="s">
        <v>938</v>
      </c>
      <c r="O94" s="59" t="s">
        <v>930</v>
      </c>
      <c r="P94" s="59" t="s">
        <v>933</v>
      </c>
      <c r="Q94" s="10" t="s">
        <v>461</v>
      </c>
      <c r="R94" s="52">
        <v>1053324086</v>
      </c>
      <c r="S94" s="52">
        <v>8</v>
      </c>
      <c r="T94" s="65" t="s">
        <v>462</v>
      </c>
      <c r="U94" s="27" t="s">
        <v>30</v>
      </c>
      <c r="V94" s="112" t="s">
        <v>184</v>
      </c>
      <c r="W94" s="65">
        <v>80195674</v>
      </c>
      <c r="X94" s="65">
        <v>0</v>
      </c>
      <c r="Y94" s="27" t="s">
        <v>65</v>
      </c>
      <c r="Z94" s="36" t="s">
        <v>66</v>
      </c>
      <c r="AA94" s="65">
        <v>76</v>
      </c>
      <c r="AB94" s="59">
        <v>43117</v>
      </c>
      <c r="AC94" s="65">
        <v>81</v>
      </c>
      <c r="AD94" s="59">
        <v>43122</v>
      </c>
      <c r="AE94" s="115" t="s">
        <v>32</v>
      </c>
      <c r="AF94" s="137" t="s">
        <v>463</v>
      </c>
      <c r="AG94" s="141">
        <v>7819200</v>
      </c>
      <c r="AH94" s="141">
        <v>2027200</v>
      </c>
      <c r="AI94" s="141">
        <v>3040800</v>
      </c>
      <c r="AJ94" s="141">
        <f>E94+AG94+AH94+AI94</f>
        <v>47639200</v>
      </c>
      <c r="AK94" s="132" t="s">
        <v>1037</v>
      </c>
      <c r="AL94" s="37" t="s">
        <v>1038</v>
      </c>
      <c r="AM94" s="37" t="s">
        <v>1024</v>
      </c>
      <c r="AN94" s="37" t="s">
        <v>1036</v>
      </c>
      <c r="AO94" s="37" t="s">
        <v>1087</v>
      </c>
      <c r="AP94" s="37" t="s">
        <v>1088</v>
      </c>
      <c r="AQ94" s="10"/>
      <c r="AR94" s="10"/>
      <c r="AS94" s="10"/>
      <c r="AT94" s="10"/>
    </row>
    <row r="95" spans="1:46" s="113" customFormat="1" ht="12.75" customHeight="1" x14ac:dyDescent="0.15">
      <c r="A95" s="65">
        <v>92</v>
      </c>
      <c r="B95" s="52">
        <v>2018</v>
      </c>
      <c r="C95" s="65" t="s">
        <v>13</v>
      </c>
      <c r="D95" s="114" t="s">
        <v>464</v>
      </c>
      <c r="E95" s="109">
        <v>29526497</v>
      </c>
      <c r="F95" s="110">
        <v>2684227</v>
      </c>
      <c r="G95" s="65">
        <v>330</v>
      </c>
      <c r="H95" s="8" t="s">
        <v>14</v>
      </c>
      <c r="I95" s="8" t="s">
        <v>23</v>
      </c>
      <c r="J95" s="8" t="s">
        <v>29</v>
      </c>
      <c r="K95" s="59">
        <v>43122</v>
      </c>
      <c r="L95" s="111">
        <v>43124</v>
      </c>
      <c r="M95" s="59">
        <v>43457</v>
      </c>
      <c r="N95" s="59" t="s">
        <v>938</v>
      </c>
      <c r="O95" s="59" t="s">
        <v>930</v>
      </c>
      <c r="P95" s="59" t="s">
        <v>934</v>
      </c>
      <c r="Q95" s="10" t="s">
        <v>465</v>
      </c>
      <c r="R95" s="52">
        <v>1010205615</v>
      </c>
      <c r="S95" s="52">
        <v>8</v>
      </c>
      <c r="T95" s="65" t="s">
        <v>466</v>
      </c>
      <c r="U95" s="27" t="s">
        <v>25</v>
      </c>
      <c r="V95" s="112" t="s">
        <v>176</v>
      </c>
      <c r="W95" s="65">
        <v>52259425</v>
      </c>
      <c r="X95" s="65">
        <v>9</v>
      </c>
      <c r="Y95" s="27" t="s">
        <v>65</v>
      </c>
      <c r="Z95" s="36" t="s">
        <v>66</v>
      </c>
      <c r="AA95" s="65">
        <v>111</v>
      </c>
      <c r="AB95" s="59">
        <v>43118</v>
      </c>
      <c r="AC95" s="65">
        <v>97</v>
      </c>
      <c r="AD95" s="59">
        <v>43123</v>
      </c>
      <c r="AE95" s="115" t="s">
        <v>32</v>
      </c>
      <c r="AF95" s="137" t="s">
        <v>467</v>
      </c>
      <c r="AG95" s="141"/>
      <c r="AH95" s="141"/>
      <c r="AI95" s="141"/>
      <c r="AJ95" s="141"/>
      <c r="AK95" s="132"/>
      <c r="AL95" s="10"/>
      <c r="AM95" s="10"/>
      <c r="AN95" s="10"/>
      <c r="AO95" s="10"/>
      <c r="AP95" s="10"/>
      <c r="AQ95" s="10"/>
      <c r="AR95" s="10"/>
      <c r="AS95" s="10"/>
      <c r="AT95" s="10"/>
    </row>
    <row r="96" spans="1:46" s="113" customFormat="1" ht="12.75" customHeight="1" x14ac:dyDescent="0.15">
      <c r="A96" s="65">
        <v>93</v>
      </c>
      <c r="B96" s="52">
        <v>2018</v>
      </c>
      <c r="C96" s="65" t="s">
        <v>13</v>
      </c>
      <c r="D96" s="115" t="s">
        <v>468</v>
      </c>
      <c r="E96" s="109">
        <v>32435200</v>
      </c>
      <c r="F96" s="110">
        <v>4054400</v>
      </c>
      <c r="G96" s="65">
        <v>240</v>
      </c>
      <c r="H96" s="8" t="s">
        <v>14</v>
      </c>
      <c r="I96" s="8" t="s">
        <v>23</v>
      </c>
      <c r="J96" s="8" t="s">
        <v>29</v>
      </c>
      <c r="K96" s="59">
        <v>43122</v>
      </c>
      <c r="L96" s="111">
        <v>43123</v>
      </c>
      <c r="M96" s="59">
        <v>43462</v>
      </c>
      <c r="N96" s="59" t="s">
        <v>938</v>
      </c>
      <c r="O96" s="59" t="s">
        <v>930</v>
      </c>
      <c r="P96" s="59" t="s">
        <v>934</v>
      </c>
      <c r="Q96" s="10" t="s">
        <v>469</v>
      </c>
      <c r="R96" s="52">
        <v>1022377175</v>
      </c>
      <c r="S96" s="52">
        <v>1</v>
      </c>
      <c r="T96" s="65" t="s">
        <v>470</v>
      </c>
      <c r="U96" s="27" t="s">
        <v>30</v>
      </c>
      <c r="V96" s="112" t="s">
        <v>184</v>
      </c>
      <c r="W96" s="65">
        <v>80195674</v>
      </c>
      <c r="X96" s="65">
        <v>0</v>
      </c>
      <c r="Y96" s="27" t="s">
        <v>65</v>
      </c>
      <c r="Z96" s="36" t="s">
        <v>66</v>
      </c>
      <c r="AA96" s="65">
        <v>130</v>
      </c>
      <c r="AB96" s="59">
        <v>43118</v>
      </c>
      <c r="AC96" s="65">
        <v>87</v>
      </c>
      <c r="AD96" s="59">
        <v>43122</v>
      </c>
      <c r="AE96" s="115" t="s">
        <v>32</v>
      </c>
      <c r="AF96" s="137" t="s">
        <v>471</v>
      </c>
      <c r="AG96" s="141">
        <v>11082027</v>
      </c>
      <c r="AH96" s="141">
        <v>1892053</v>
      </c>
      <c r="AI96" s="141"/>
      <c r="AJ96" s="141">
        <f>E96+AG96+AH96</f>
        <v>45409280</v>
      </c>
      <c r="AK96" s="132" t="s">
        <v>1044</v>
      </c>
      <c r="AL96" s="37" t="s">
        <v>1091</v>
      </c>
      <c r="AM96" s="37" t="s">
        <v>1092</v>
      </c>
      <c r="AN96" s="37" t="s">
        <v>1093</v>
      </c>
      <c r="AO96" s="10"/>
      <c r="AP96" s="10"/>
      <c r="AQ96" s="10"/>
      <c r="AR96" s="10"/>
      <c r="AS96" s="10"/>
      <c r="AT96" s="10"/>
    </row>
    <row r="97" spans="1:46" s="113" customFormat="1" ht="12.75" customHeight="1" x14ac:dyDescent="0.15">
      <c r="A97" s="65">
        <v>94</v>
      </c>
      <c r="B97" s="52">
        <v>2018</v>
      </c>
      <c r="C97" s="65" t="s">
        <v>13</v>
      </c>
      <c r="D97" s="115" t="s">
        <v>472</v>
      </c>
      <c r="E97" s="109">
        <v>27801600</v>
      </c>
      <c r="F97" s="110">
        <v>2316800</v>
      </c>
      <c r="G97" s="65">
        <v>360</v>
      </c>
      <c r="H97" s="8" t="s">
        <v>14</v>
      </c>
      <c r="I97" s="8" t="s">
        <v>23</v>
      </c>
      <c r="J97" s="8" t="s">
        <v>29</v>
      </c>
      <c r="K97" s="59">
        <v>43122</v>
      </c>
      <c r="L97" s="111">
        <v>43126</v>
      </c>
      <c r="M97" s="59">
        <v>43490</v>
      </c>
      <c r="N97" s="59" t="s">
        <v>938</v>
      </c>
      <c r="O97" s="59" t="s">
        <v>930</v>
      </c>
      <c r="P97" s="59" t="s">
        <v>934</v>
      </c>
      <c r="Q97" s="10" t="s">
        <v>86</v>
      </c>
      <c r="R97" s="52">
        <v>1018412790</v>
      </c>
      <c r="S97" s="52">
        <v>5</v>
      </c>
      <c r="T97" s="65" t="s">
        <v>473</v>
      </c>
      <c r="U97" s="27" t="s">
        <v>18</v>
      </c>
      <c r="V97" s="112" t="s">
        <v>169</v>
      </c>
      <c r="W97" s="65">
        <v>52709648</v>
      </c>
      <c r="X97" s="65">
        <v>6</v>
      </c>
      <c r="Y97" s="27" t="s">
        <v>60</v>
      </c>
      <c r="Z97" s="36" t="s">
        <v>230</v>
      </c>
      <c r="AA97" s="65">
        <v>133</v>
      </c>
      <c r="AB97" s="59">
        <v>43119</v>
      </c>
      <c r="AC97" s="65">
        <v>88</v>
      </c>
      <c r="AD97" s="59">
        <v>43122</v>
      </c>
      <c r="AE97" s="115" t="s">
        <v>32</v>
      </c>
      <c r="AF97" s="137" t="s">
        <v>474</v>
      </c>
      <c r="AG97" s="141"/>
      <c r="AH97" s="141"/>
      <c r="AI97" s="141"/>
      <c r="AJ97" s="141"/>
      <c r="AK97" s="132" t="s">
        <v>742</v>
      </c>
      <c r="AL97" s="10" t="s">
        <v>743</v>
      </c>
      <c r="AM97" s="10"/>
      <c r="AN97" s="10"/>
      <c r="AO97" s="10"/>
      <c r="AP97" s="10"/>
      <c r="AQ97" s="10"/>
      <c r="AR97" s="10"/>
      <c r="AS97" s="10"/>
      <c r="AT97" s="10"/>
    </row>
    <row r="98" spans="1:46" s="113" customFormat="1" ht="32.25" customHeight="1" x14ac:dyDescent="0.15">
      <c r="A98" s="65">
        <v>95</v>
      </c>
      <c r="B98" s="116">
        <v>2018</v>
      </c>
      <c r="C98" s="65" t="s">
        <v>13</v>
      </c>
      <c r="D98" s="115" t="s">
        <v>475</v>
      </c>
      <c r="E98" s="109">
        <v>29982992</v>
      </c>
      <c r="F98" s="110">
        <v>3747874</v>
      </c>
      <c r="G98" s="65">
        <v>240</v>
      </c>
      <c r="H98" s="8" t="s">
        <v>14</v>
      </c>
      <c r="I98" s="8" t="s">
        <v>15</v>
      </c>
      <c r="J98" s="8" t="s">
        <v>15</v>
      </c>
      <c r="K98" s="59">
        <v>43122</v>
      </c>
      <c r="L98" s="111">
        <v>43123</v>
      </c>
      <c r="M98" s="59">
        <v>43461</v>
      </c>
      <c r="N98" s="59" t="s">
        <v>938</v>
      </c>
      <c r="O98" s="59" t="s">
        <v>930</v>
      </c>
      <c r="P98" s="59" t="s">
        <v>934</v>
      </c>
      <c r="Q98" s="10" t="s">
        <v>746</v>
      </c>
      <c r="R98" s="116">
        <v>1013602800</v>
      </c>
      <c r="S98" s="116">
        <v>8</v>
      </c>
      <c r="T98" s="116" t="s">
        <v>476</v>
      </c>
      <c r="U98" s="27" t="s">
        <v>30</v>
      </c>
      <c r="V98" s="112" t="s">
        <v>184</v>
      </c>
      <c r="W98" s="65">
        <v>80195674</v>
      </c>
      <c r="X98" s="65">
        <v>0</v>
      </c>
      <c r="Y98" s="27" t="s">
        <v>65</v>
      </c>
      <c r="Z98" s="36" t="s">
        <v>66</v>
      </c>
      <c r="AA98" s="65">
        <v>77</v>
      </c>
      <c r="AB98" s="59">
        <v>43117</v>
      </c>
      <c r="AC98" s="65">
        <v>98</v>
      </c>
      <c r="AD98" s="59">
        <v>43123</v>
      </c>
      <c r="AE98" s="115" t="s">
        <v>32</v>
      </c>
      <c r="AF98" s="137" t="s">
        <v>477</v>
      </c>
      <c r="AG98" s="141">
        <v>6746173</v>
      </c>
      <c r="AH98" s="141">
        <v>1749006</v>
      </c>
      <c r="AI98" s="141">
        <v>3498012</v>
      </c>
      <c r="AJ98" s="141">
        <f>E98+AG98+AH98+AI98</f>
        <v>41976183</v>
      </c>
      <c r="AK98" s="132" t="s">
        <v>744</v>
      </c>
      <c r="AL98" s="37" t="s">
        <v>747</v>
      </c>
      <c r="AM98" s="37" t="s">
        <v>1037</v>
      </c>
      <c r="AN98" s="37" t="s">
        <v>1051</v>
      </c>
      <c r="AO98" s="37" t="s">
        <v>1024</v>
      </c>
      <c r="AP98" s="37" t="s">
        <v>1052</v>
      </c>
      <c r="AQ98" s="37" t="s">
        <v>1089</v>
      </c>
      <c r="AR98" s="37" t="s">
        <v>1090</v>
      </c>
      <c r="AS98" s="10"/>
      <c r="AT98" s="10"/>
    </row>
    <row r="99" spans="1:46" s="113" customFormat="1" ht="12.75" customHeight="1" x14ac:dyDescent="0.15">
      <c r="A99" s="65">
        <v>96</v>
      </c>
      <c r="B99" s="52">
        <v>2018</v>
      </c>
      <c r="C99" s="65" t="s">
        <v>13</v>
      </c>
      <c r="D99" s="115" t="s">
        <v>478</v>
      </c>
      <c r="E99" s="109">
        <v>63712000</v>
      </c>
      <c r="F99" s="110">
        <v>5792000</v>
      </c>
      <c r="G99" s="65">
        <v>330</v>
      </c>
      <c r="H99" s="8" t="s">
        <v>14</v>
      </c>
      <c r="I99" s="8" t="s">
        <v>15</v>
      </c>
      <c r="J99" s="8" t="s">
        <v>15</v>
      </c>
      <c r="K99" s="59">
        <v>43122</v>
      </c>
      <c r="L99" s="111">
        <v>43125</v>
      </c>
      <c r="M99" s="59">
        <v>43458</v>
      </c>
      <c r="N99" s="59" t="s">
        <v>938</v>
      </c>
      <c r="O99" s="59" t="s">
        <v>930</v>
      </c>
      <c r="P99" s="59" t="s">
        <v>934</v>
      </c>
      <c r="Q99" s="10" t="s">
        <v>479</v>
      </c>
      <c r="R99" s="52">
        <v>88268451</v>
      </c>
      <c r="S99" s="52">
        <v>1</v>
      </c>
      <c r="T99" s="65" t="s">
        <v>480</v>
      </c>
      <c r="U99" s="27" t="s">
        <v>25</v>
      </c>
      <c r="V99" s="112" t="s">
        <v>176</v>
      </c>
      <c r="W99" s="65">
        <v>52259425</v>
      </c>
      <c r="X99" s="65">
        <v>9</v>
      </c>
      <c r="Y99" s="27" t="s">
        <v>65</v>
      </c>
      <c r="Z99" s="36" t="s">
        <v>66</v>
      </c>
      <c r="AA99" s="65">
        <v>118</v>
      </c>
      <c r="AB99" s="59">
        <v>43118</v>
      </c>
      <c r="AC99" s="65">
        <v>99</v>
      </c>
      <c r="AD99" s="59">
        <v>43123</v>
      </c>
      <c r="AE99" s="115" t="s">
        <v>32</v>
      </c>
      <c r="AF99" s="137" t="s">
        <v>481</v>
      </c>
      <c r="AG99" s="141"/>
      <c r="AH99" s="141"/>
      <c r="AI99" s="141"/>
      <c r="AJ99" s="141"/>
      <c r="AK99" s="132"/>
      <c r="AL99" s="10"/>
      <c r="AM99" s="10"/>
      <c r="AN99" s="10"/>
      <c r="AO99" s="10"/>
      <c r="AP99" s="10"/>
      <c r="AQ99" s="10"/>
      <c r="AR99" s="10"/>
      <c r="AS99" s="10"/>
      <c r="AT99" s="10"/>
    </row>
    <row r="100" spans="1:46" s="113" customFormat="1" ht="12.75" customHeight="1" x14ac:dyDescent="0.15">
      <c r="A100" s="65">
        <v>97</v>
      </c>
      <c r="B100" s="116">
        <v>2018</v>
      </c>
      <c r="C100" s="65" t="s">
        <v>13</v>
      </c>
      <c r="D100" s="115" t="s">
        <v>482</v>
      </c>
      <c r="E100" s="109">
        <v>32435200</v>
      </c>
      <c r="F100" s="110">
        <v>4054400</v>
      </c>
      <c r="G100" s="65">
        <v>240</v>
      </c>
      <c r="H100" s="8" t="s">
        <v>14</v>
      </c>
      <c r="I100" s="8" t="s">
        <v>15</v>
      </c>
      <c r="J100" s="8" t="s">
        <v>15</v>
      </c>
      <c r="K100" s="59">
        <v>43122</v>
      </c>
      <c r="L100" s="111">
        <v>43124</v>
      </c>
      <c r="M100" s="59">
        <v>43366</v>
      </c>
      <c r="N100" s="59" t="s">
        <v>936</v>
      </c>
      <c r="O100" s="59" t="s">
        <v>930</v>
      </c>
      <c r="P100" s="59" t="s">
        <v>933</v>
      </c>
      <c r="Q100" s="10" t="s">
        <v>483</v>
      </c>
      <c r="R100" s="116">
        <v>35321295</v>
      </c>
      <c r="S100" s="116">
        <v>0</v>
      </c>
      <c r="T100" s="116" t="s">
        <v>484</v>
      </c>
      <c r="U100" s="27" t="s">
        <v>103</v>
      </c>
      <c r="V100" s="107" t="s">
        <v>166</v>
      </c>
      <c r="W100" s="65">
        <v>52807382</v>
      </c>
      <c r="X100" s="65">
        <v>2</v>
      </c>
      <c r="Y100" s="27" t="s">
        <v>51</v>
      </c>
      <c r="Z100" s="36" t="s">
        <v>52</v>
      </c>
      <c r="AA100" s="65">
        <v>136</v>
      </c>
      <c r="AB100" s="59">
        <v>43119</v>
      </c>
      <c r="AC100" s="65">
        <v>100</v>
      </c>
      <c r="AD100" s="59">
        <v>43123</v>
      </c>
      <c r="AE100" s="115" t="s">
        <v>32</v>
      </c>
      <c r="AF100" s="137" t="s">
        <v>485</v>
      </c>
      <c r="AG100" s="141"/>
      <c r="AH100" s="141"/>
      <c r="AI100" s="141"/>
      <c r="AJ100" s="141"/>
      <c r="AK100" s="132"/>
      <c r="AL100" s="10"/>
      <c r="AM100" s="10"/>
      <c r="AN100" s="10"/>
      <c r="AO100" s="10"/>
      <c r="AP100" s="10"/>
      <c r="AQ100" s="10"/>
      <c r="AR100" s="10"/>
      <c r="AS100" s="10"/>
      <c r="AT100" s="10"/>
    </row>
    <row r="101" spans="1:46" s="113" customFormat="1" ht="12.75" customHeight="1" x14ac:dyDescent="0.15">
      <c r="A101" s="65">
        <v>98</v>
      </c>
      <c r="B101" s="116">
        <v>2018</v>
      </c>
      <c r="C101" s="65" t="s">
        <v>13</v>
      </c>
      <c r="D101" s="115" t="s">
        <v>486</v>
      </c>
      <c r="E101" s="109">
        <v>50969600</v>
      </c>
      <c r="F101" s="110">
        <v>6371200</v>
      </c>
      <c r="G101" s="65">
        <v>240</v>
      </c>
      <c r="H101" s="8" t="s">
        <v>14</v>
      </c>
      <c r="I101" s="8" t="s">
        <v>15</v>
      </c>
      <c r="J101" s="8" t="s">
        <v>15</v>
      </c>
      <c r="K101" s="59">
        <v>43122</v>
      </c>
      <c r="L101" s="111">
        <v>43124</v>
      </c>
      <c r="M101" s="59">
        <v>43396</v>
      </c>
      <c r="N101" s="59" t="s">
        <v>936</v>
      </c>
      <c r="O101" s="59" t="s">
        <v>930</v>
      </c>
      <c r="P101" s="59" t="s">
        <v>933</v>
      </c>
      <c r="Q101" s="10" t="s">
        <v>160</v>
      </c>
      <c r="R101" s="116">
        <v>30080838</v>
      </c>
      <c r="S101" s="116">
        <v>6</v>
      </c>
      <c r="T101" s="116" t="s">
        <v>161</v>
      </c>
      <c r="U101" s="27" t="s">
        <v>19</v>
      </c>
      <c r="V101" s="112" t="s">
        <v>81</v>
      </c>
      <c r="W101" s="65">
        <v>92546799</v>
      </c>
      <c r="X101" s="65">
        <v>4</v>
      </c>
      <c r="Y101" s="27" t="s">
        <v>51</v>
      </c>
      <c r="Z101" s="36" t="s">
        <v>52</v>
      </c>
      <c r="AA101" s="65">
        <v>34</v>
      </c>
      <c r="AB101" s="59">
        <v>43115</v>
      </c>
      <c r="AC101" s="65">
        <v>103</v>
      </c>
      <c r="AD101" s="59">
        <v>43123</v>
      </c>
      <c r="AE101" s="115" t="s">
        <v>32</v>
      </c>
      <c r="AF101" s="137" t="s">
        <v>487</v>
      </c>
      <c r="AG101" s="141">
        <v>6731200</v>
      </c>
      <c r="AH101" s="141"/>
      <c r="AI101" s="141"/>
      <c r="AJ101" s="141">
        <f>AG101+E101</f>
        <v>57700800</v>
      </c>
      <c r="AK101" s="132" t="s">
        <v>858</v>
      </c>
      <c r="AL101" s="10"/>
      <c r="AM101" s="10"/>
      <c r="AN101" s="10"/>
      <c r="AO101" s="10"/>
      <c r="AP101" s="10"/>
      <c r="AQ101" s="10"/>
      <c r="AR101" s="10"/>
      <c r="AS101" s="10"/>
      <c r="AT101" s="10"/>
    </row>
    <row r="102" spans="1:46" s="113" customFormat="1" ht="31.5" customHeight="1" x14ac:dyDescent="0.15">
      <c r="A102" s="65">
        <v>99</v>
      </c>
      <c r="B102" s="52">
        <v>2018</v>
      </c>
      <c r="C102" s="65" t="s">
        <v>13</v>
      </c>
      <c r="D102" s="115" t="s">
        <v>344</v>
      </c>
      <c r="E102" s="109">
        <v>12163200</v>
      </c>
      <c r="F102" s="110">
        <v>1737600</v>
      </c>
      <c r="G102" s="65">
        <v>210</v>
      </c>
      <c r="H102" s="8" t="s">
        <v>14</v>
      </c>
      <c r="I102" s="8" t="s">
        <v>15</v>
      </c>
      <c r="J102" s="8" t="s">
        <v>15</v>
      </c>
      <c r="K102" s="59">
        <v>43122</v>
      </c>
      <c r="L102" s="111">
        <v>43124</v>
      </c>
      <c r="M102" s="59">
        <v>43450</v>
      </c>
      <c r="N102" s="59" t="s">
        <v>938</v>
      </c>
      <c r="O102" s="59" t="s">
        <v>930</v>
      </c>
      <c r="P102" s="59" t="s">
        <v>934</v>
      </c>
      <c r="Q102" s="10" t="s">
        <v>125</v>
      </c>
      <c r="R102" s="52">
        <v>1014253824</v>
      </c>
      <c r="S102" s="52">
        <v>1</v>
      </c>
      <c r="T102" s="65" t="s">
        <v>488</v>
      </c>
      <c r="U102" s="27" t="s">
        <v>30</v>
      </c>
      <c r="V102" s="112" t="s">
        <v>184</v>
      </c>
      <c r="W102" s="65">
        <v>80195674</v>
      </c>
      <c r="X102" s="65">
        <v>0</v>
      </c>
      <c r="Y102" s="27" t="s">
        <v>65</v>
      </c>
      <c r="Z102" s="36" t="s">
        <v>66</v>
      </c>
      <c r="AA102" s="65">
        <v>31</v>
      </c>
      <c r="AB102" s="59">
        <v>43115</v>
      </c>
      <c r="AC102" s="65">
        <v>104</v>
      </c>
      <c r="AD102" s="59">
        <v>43123</v>
      </c>
      <c r="AE102" s="115" t="s">
        <v>32</v>
      </c>
      <c r="AF102" s="137" t="s">
        <v>489</v>
      </c>
      <c r="AG102" s="141">
        <v>4344000</v>
      </c>
      <c r="AH102" s="141"/>
      <c r="AI102" s="141"/>
      <c r="AJ102" s="141">
        <f>AG102+E102</f>
        <v>16507200</v>
      </c>
      <c r="AK102" s="132" t="s">
        <v>727</v>
      </c>
      <c r="AL102" s="37" t="s">
        <v>806</v>
      </c>
      <c r="AM102" s="37" t="s">
        <v>858</v>
      </c>
      <c r="AN102" s="37" t="s">
        <v>865</v>
      </c>
      <c r="AO102" s="10"/>
      <c r="AP102" s="10"/>
      <c r="AQ102" s="10"/>
      <c r="AR102" s="10"/>
      <c r="AS102" s="37" t="s">
        <v>1010</v>
      </c>
      <c r="AT102" s="37" t="s">
        <v>1011</v>
      </c>
    </row>
    <row r="103" spans="1:46" s="113" customFormat="1" ht="12.75" customHeight="1" x14ac:dyDescent="0.15">
      <c r="A103" s="65">
        <v>100</v>
      </c>
      <c r="B103" s="52">
        <v>2018</v>
      </c>
      <c r="C103" s="65" t="s">
        <v>13</v>
      </c>
      <c r="D103" s="115" t="s">
        <v>490</v>
      </c>
      <c r="E103" s="109">
        <v>57920000</v>
      </c>
      <c r="F103" s="110">
        <v>5792000</v>
      </c>
      <c r="G103" s="65">
        <v>300</v>
      </c>
      <c r="H103" s="8" t="s">
        <v>14</v>
      </c>
      <c r="I103" s="8" t="s">
        <v>15</v>
      </c>
      <c r="J103" s="8" t="s">
        <v>15</v>
      </c>
      <c r="K103" s="59">
        <v>43122</v>
      </c>
      <c r="L103" s="111">
        <v>43124</v>
      </c>
      <c r="M103" s="59">
        <v>43463</v>
      </c>
      <c r="N103" s="59" t="s">
        <v>938</v>
      </c>
      <c r="O103" s="59" t="s">
        <v>930</v>
      </c>
      <c r="P103" s="59" t="s">
        <v>933</v>
      </c>
      <c r="Q103" s="10" t="s">
        <v>182</v>
      </c>
      <c r="R103" s="52">
        <v>53176449</v>
      </c>
      <c r="S103" s="52">
        <v>1</v>
      </c>
      <c r="T103" s="65" t="s">
        <v>491</v>
      </c>
      <c r="U103" s="27" t="s">
        <v>73</v>
      </c>
      <c r="V103" s="112" t="s">
        <v>153</v>
      </c>
      <c r="W103" s="65">
        <v>35221295</v>
      </c>
      <c r="X103" s="65">
        <v>1</v>
      </c>
      <c r="Y103" s="27" t="s">
        <v>51</v>
      </c>
      <c r="Z103" s="36" t="s">
        <v>52</v>
      </c>
      <c r="AA103" s="65">
        <v>48</v>
      </c>
      <c r="AB103" s="59">
        <v>43115</v>
      </c>
      <c r="AC103" s="65">
        <v>102</v>
      </c>
      <c r="AD103" s="59">
        <v>43123</v>
      </c>
      <c r="AE103" s="115" t="s">
        <v>32</v>
      </c>
      <c r="AF103" s="137" t="s">
        <v>492</v>
      </c>
      <c r="AG103" s="141">
        <v>6950400</v>
      </c>
      <c r="AH103" s="141"/>
      <c r="AI103" s="141"/>
      <c r="AJ103" s="141">
        <f>E103+AG103</f>
        <v>64870400</v>
      </c>
      <c r="AK103" s="132" t="s">
        <v>1067</v>
      </c>
      <c r="AL103" s="37" t="s">
        <v>1068</v>
      </c>
      <c r="AM103" s="10"/>
      <c r="AN103" s="10"/>
      <c r="AO103" s="10"/>
      <c r="AP103" s="10"/>
      <c r="AQ103" s="10"/>
      <c r="AR103" s="10"/>
      <c r="AS103" s="10"/>
      <c r="AT103" s="10"/>
    </row>
    <row r="104" spans="1:46" s="113" customFormat="1" ht="12.75" customHeight="1" x14ac:dyDescent="0.15">
      <c r="A104" s="65">
        <v>101</v>
      </c>
      <c r="B104" s="52">
        <v>2018</v>
      </c>
      <c r="C104" s="65" t="s">
        <v>13</v>
      </c>
      <c r="D104" s="115" t="s">
        <v>493</v>
      </c>
      <c r="E104" s="109">
        <v>28670400</v>
      </c>
      <c r="F104" s="110">
        <v>2606400</v>
      </c>
      <c r="G104" s="65">
        <v>330</v>
      </c>
      <c r="H104" s="8" t="s">
        <v>14</v>
      </c>
      <c r="I104" s="8" t="s">
        <v>28</v>
      </c>
      <c r="J104" s="8" t="s">
        <v>29</v>
      </c>
      <c r="K104" s="59">
        <v>43122</v>
      </c>
      <c r="L104" s="111">
        <v>43123</v>
      </c>
      <c r="M104" s="59">
        <v>43457</v>
      </c>
      <c r="N104" s="59" t="s">
        <v>938</v>
      </c>
      <c r="O104" s="59" t="s">
        <v>930</v>
      </c>
      <c r="P104" s="59" t="s">
        <v>933</v>
      </c>
      <c r="Q104" s="10" t="s">
        <v>494</v>
      </c>
      <c r="R104" s="52">
        <v>1023937049</v>
      </c>
      <c r="S104" s="52">
        <v>7</v>
      </c>
      <c r="T104" s="65" t="s">
        <v>495</v>
      </c>
      <c r="U104" s="27" t="s">
        <v>18</v>
      </c>
      <c r="V104" s="112" t="s">
        <v>169</v>
      </c>
      <c r="W104" s="65">
        <v>52709648</v>
      </c>
      <c r="X104" s="65">
        <v>6</v>
      </c>
      <c r="Y104" s="27" t="s">
        <v>60</v>
      </c>
      <c r="Z104" s="36" t="s">
        <v>230</v>
      </c>
      <c r="AA104" s="65">
        <v>134</v>
      </c>
      <c r="AB104" s="59">
        <v>43119</v>
      </c>
      <c r="AC104" s="65">
        <v>107</v>
      </c>
      <c r="AD104" s="59">
        <v>43123</v>
      </c>
      <c r="AE104" s="115" t="s">
        <v>32</v>
      </c>
      <c r="AF104" s="137" t="s">
        <v>496</v>
      </c>
      <c r="AG104" s="141"/>
      <c r="AH104" s="141"/>
      <c r="AI104" s="141"/>
      <c r="AJ104" s="141"/>
      <c r="AK104" s="132"/>
      <c r="AL104" s="10"/>
      <c r="AM104" s="10"/>
      <c r="AN104" s="10"/>
      <c r="AO104" s="10"/>
      <c r="AP104" s="10"/>
      <c r="AQ104" s="10"/>
      <c r="AR104" s="10"/>
      <c r="AS104" s="10"/>
      <c r="AT104" s="10"/>
    </row>
    <row r="105" spans="1:46" s="113" customFormat="1" ht="12.75" customHeight="1" x14ac:dyDescent="0.15">
      <c r="A105" s="65">
        <v>102</v>
      </c>
      <c r="B105" s="52">
        <v>2018</v>
      </c>
      <c r="C105" s="65" t="s">
        <v>13</v>
      </c>
      <c r="D105" s="115" t="s">
        <v>497</v>
      </c>
      <c r="E105" s="109">
        <v>19113600</v>
      </c>
      <c r="F105" s="110">
        <v>1737600</v>
      </c>
      <c r="G105" s="65">
        <v>330</v>
      </c>
      <c r="H105" s="8" t="s">
        <v>14</v>
      </c>
      <c r="I105" s="8" t="s">
        <v>15</v>
      </c>
      <c r="J105" s="8" t="s">
        <v>15</v>
      </c>
      <c r="K105" s="59">
        <v>43122</v>
      </c>
      <c r="L105" s="111">
        <v>43129</v>
      </c>
      <c r="M105" s="59">
        <v>43462</v>
      </c>
      <c r="N105" s="59" t="s">
        <v>938</v>
      </c>
      <c r="O105" s="59" t="s">
        <v>930</v>
      </c>
      <c r="P105" s="59" t="s">
        <v>933</v>
      </c>
      <c r="Q105" s="10" t="s">
        <v>498</v>
      </c>
      <c r="R105" s="52">
        <v>1030627519</v>
      </c>
      <c r="S105" s="52">
        <v>2</v>
      </c>
      <c r="T105" s="65" t="s">
        <v>499</v>
      </c>
      <c r="U105" s="27" t="s">
        <v>25</v>
      </c>
      <c r="V105" s="112" t="s">
        <v>176</v>
      </c>
      <c r="W105" s="65">
        <v>52259425</v>
      </c>
      <c r="X105" s="65">
        <v>9</v>
      </c>
      <c r="Y105" s="27" t="s">
        <v>65</v>
      </c>
      <c r="Z105" s="36" t="s">
        <v>66</v>
      </c>
      <c r="AA105" s="65">
        <v>71</v>
      </c>
      <c r="AB105" s="59">
        <v>43117</v>
      </c>
      <c r="AC105" s="65">
        <v>108</v>
      </c>
      <c r="AD105" s="59">
        <v>43124</v>
      </c>
      <c r="AE105" s="115" t="s">
        <v>32</v>
      </c>
      <c r="AF105" s="137" t="s">
        <v>507</v>
      </c>
      <c r="AG105" s="141"/>
      <c r="AH105" s="141"/>
      <c r="AI105" s="141"/>
      <c r="AJ105" s="141"/>
      <c r="AK105" s="132"/>
      <c r="AL105" s="10"/>
      <c r="AM105" s="10"/>
      <c r="AN105" s="10"/>
      <c r="AO105" s="10"/>
      <c r="AP105" s="10"/>
      <c r="AQ105" s="10"/>
      <c r="AR105" s="10"/>
      <c r="AS105" s="10"/>
      <c r="AT105" s="10"/>
    </row>
    <row r="106" spans="1:46" s="113" customFormat="1" ht="12.75" customHeight="1" x14ac:dyDescent="0.15">
      <c r="A106" s="65">
        <v>103</v>
      </c>
      <c r="B106" s="52">
        <v>2018</v>
      </c>
      <c r="C106" s="65" t="s">
        <v>13</v>
      </c>
      <c r="D106" s="115" t="s">
        <v>500</v>
      </c>
      <c r="E106" s="109">
        <v>76454400</v>
      </c>
      <c r="F106" s="110">
        <v>6950400</v>
      </c>
      <c r="G106" s="65">
        <v>330</v>
      </c>
      <c r="H106" s="8" t="s">
        <v>14</v>
      </c>
      <c r="I106" s="8" t="s">
        <v>15</v>
      </c>
      <c r="J106" s="8" t="s">
        <v>15</v>
      </c>
      <c r="K106" s="59">
        <v>43122</v>
      </c>
      <c r="L106" s="111">
        <v>43125</v>
      </c>
      <c r="M106" s="59">
        <v>43458</v>
      </c>
      <c r="N106" s="59" t="s">
        <v>938</v>
      </c>
      <c r="O106" s="59" t="s">
        <v>930</v>
      </c>
      <c r="P106" s="59" t="s">
        <v>933</v>
      </c>
      <c r="Q106" s="10" t="s">
        <v>159</v>
      </c>
      <c r="R106" s="52">
        <v>51670016</v>
      </c>
      <c r="S106" s="52">
        <v>7</v>
      </c>
      <c r="T106" s="65" t="s">
        <v>501</v>
      </c>
      <c r="U106" s="27" t="s">
        <v>18</v>
      </c>
      <c r="V106" s="112" t="s">
        <v>169</v>
      </c>
      <c r="W106" s="65">
        <v>52709648</v>
      </c>
      <c r="X106" s="65">
        <v>6</v>
      </c>
      <c r="Y106" s="27" t="s">
        <v>60</v>
      </c>
      <c r="Z106" s="36" t="s">
        <v>230</v>
      </c>
      <c r="AA106" s="65">
        <v>56</v>
      </c>
      <c r="AB106" s="59">
        <v>43116</v>
      </c>
      <c r="AC106" s="65">
        <v>105</v>
      </c>
      <c r="AD106" s="59">
        <v>43123</v>
      </c>
      <c r="AE106" s="115" t="s">
        <v>32</v>
      </c>
      <c r="AF106" s="137" t="s">
        <v>506</v>
      </c>
      <c r="AG106" s="141"/>
      <c r="AH106" s="141"/>
      <c r="AI106" s="141"/>
      <c r="AJ106" s="141"/>
      <c r="AK106" s="132"/>
      <c r="AL106" s="10"/>
      <c r="AM106" s="10"/>
      <c r="AN106" s="10"/>
      <c r="AO106" s="10"/>
      <c r="AP106" s="10"/>
      <c r="AQ106" s="10"/>
      <c r="AR106" s="10"/>
      <c r="AS106" s="10"/>
      <c r="AT106" s="10"/>
    </row>
    <row r="107" spans="1:46" s="113" customFormat="1" ht="84" x14ac:dyDescent="0.15">
      <c r="A107" s="65">
        <v>104</v>
      </c>
      <c r="B107" s="52">
        <v>2018</v>
      </c>
      <c r="C107" s="65" t="s">
        <v>13</v>
      </c>
      <c r="D107" s="114" t="s">
        <v>502</v>
      </c>
      <c r="E107" s="109">
        <v>9600000</v>
      </c>
      <c r="F107" s="110">
        <v>9600000</v>
      </c>
      <c r="G107" s="65">
        <v>30</v>
      </c>
      <c r="H107" s="8" t="s">
        <v>31</v>
      </c>
      <c r="I107" s="8" t="s">
        <v>15</v>
      </c>
      <c r="J107" s="8" t="s">
        <v>15</v>
      </c>
      <c r="K107" s="59">
        <v>43122</v>
      </c>
      <c r="L107" s="111">
        <v>43123</v>
      </c>
      <c r="M107" s="59">
        <v>43153</v>
      </c>
      <c r="N107" s="59" t="s">
        <v>936</v>
      </c>
      <c r="O107" s="59" t="s">
        <v>930</v>
      </c>
      <c r="P107" s="59" t="s">
        <v>934</v>
      </c>
      <c r="Q107" s="10" t="s">
        <v>503</v>
      </c>
      <c r="R107" s="52">
        <v>93374848</v>
      </c>
      <c r="S107" s="52">
        <v>1</v>
      </c>
      <c r="T107" s="65" t="s">
        <v>504</v>
      </c>
      <c r="U107" s="27" t="s">
        <v>19</v>
      </c>
      <c r="V107" s="112" t="s">
        <v>81</v>
      </c>
      <c r="W107" s="65">
        <v>92546799</v>
      </c>
      <c r="X107" s="65">
        <v>4</v>
      </c>
      <c r="Y107" s="27" t="s">
        <v>51</v>
      </c>
      <c r="Z107" s="36" t="s">
        <v>52</v>
      </c>
      <c r="AA107" s="65">
        <v>124</v>
      </c>
      <c r="AB107" s="156">
        <v>43118</v>
      </c>
      <c r="AC107" s="65">
        <v>106</v>
      </c>
      <c r="AD107" s="59">
        <v>43123</v>
      </c>
      <c r="AE107" s="115" t="s">
        <v>32</v>
      </c>
      <c r="AF107" s="137" t="s">
        <v>505</v>
      </c>
      <c r="AG107" s="141"/>
      <c r="AH107" s="141"/>
      <c r="AI107" s="141"/>
      <c r="AJ107" s="141"/>
      <c r="AK107" s="132"/>
      <c r="AL107" s="10"/>
      <c r="AM107" s="10"/>
      <c r="AN107" s="10"/>
      <c r="AO107" s="10"/>
      <c r="AP107" s="10"/>
      <c r="AQ107" s="10"/>
      <c r="AR107" s="10"/>
      <c r="AS107" s="10"/>
      <c r="AT107" s="10"/>
    </row>
    <row r="108" spans="1:46" s="113" customFormat="1" ht="12.75" customHeight="1" x14ac:dyDescent="0.15">
      <c r="A108" s="65">
        <v>105</v>
      </c>
      <c r="B108" s="116">
        <v>2018</v>
      </c>
      <c r="C108" s="65" t="s">
        <v>13</v>
      </c>
      <c r="D108" s="115" t="s">
        <v>508</v>
      </c>
      <c r="E108" s="109">
        <v>32432000</v>
      </c>
      <c r="F108" s="110">
        <v>4054400</v>
      </c>
      <c r="G108" s="65">
        <v>240</v>
      </c>
      <c r="H108" s="8" t="s">
        <v>14</v>
      </c>
      <c r="I108" s="8" t="s">
        <v>15</v>
      </c>
      <c r="J108" s="8" t="s">
        <v>15</v>
      </c>
      <c r="K108" s="59">
        <v>43122</v>
      </c>
      <c r="L108" s="111">
        <v>43124</v>
      </c>
      <c r="M108" s="59">
        <v>43455</v>
      </c>
      <c r="N108" s="59" t="s">
        <v>938</v>
      </c>
      <c r="O108" s="59" t="s">
        <v>930</v>
      </c>
      <c r="P108" s="59" t="s">
        <v>934</v>
      </c>
      <c r="Q108" s="10" t="s">
        <v>142</v>
      </c>
      <c r="R108" s="116">
        <v>1013603951</v>
      </c>
      <c r="S108" s="116">
        <v>6</v>
      </c>
      <c r="T108" s="116" t="s">
        <v>509</v>
      </c>
      <c r="U108" s="27" t="s">
        <v>103</v>
      </c>
      <c r="V108" s="107" t="s">
        <v>166</v>
      </c>
      <c r="W108" s="65">
        <v>52807382</v>
      </c>
      <c r="X108" s="65">
        <v>2</v>
      </c>
      <c r="Y108" s="27" t="s">
        <v>51</v>
      </c>
      <c r="Z108" s="36" t="s">
        <v>52</v>
      </c>
      <c r="AA108" s="65">
        <v>98</v>
      </c>
      <c r="AB108" s="156">
        <v>43118</v>
      </c>
      <c r="AC108" s="65">
        <v>109</v>
      </c>
      <c r="AD108" s="59">
        <v>43124</v>
      </c>
      <c r="AE108" s="115" t="s">
        <v>32</v>
      </c>
      <c r="AF108" s="137" t="s">
        <v>510</v>
      </c>
      <c r="AG108" s="141">
        <v>11891733</v>
      </c>
      <c r="AH108" s="141"/>
      <c r="AI108" s="141"/>
      <c r="AJ108" s="141">
        <f>AG108+E108</f>
        <v>44323733</v>
      </c>
      <c r="AK108" s="132"/>
      <c r="AL108" s="10"/>
      <c r="AM108" s="10"/>
      <c r="AN108" s="10"/>
      <c r="AO108" s="10"/>
      <c r="AP108" s="10"/>
      <c r="AQ108" s="10"/>
      <c r="AR108" s="10"/>
      <c r="AS108" s="10"/>
      <c r="AT108" s="10"/>
    </row>
    <row r="109" spans="1:46" s="113" customFormat="1" ht="12.75" customHeight="1" x14ac:dyDescent="0.15">
      <c r="A109" s="65">
        <v>106</v>
      </c>
      <c r="B109" s="52">
        <v>2018</v>
      </c>
      <c r="C109" s="65" t="s">
        <v>13</v>
      </c>
      <c r="D109" s="114" t="s">
        <v>511</v>
      </c>
      <c r="E109" s="109">
        <v>63712000</v>
      </c>
      <c r="F109" s="110">
        <v>5792000</v>
      </c>
      <c r="G109" s="65">
        <v>330</v>
      </c>
      <c r="H109" s="8" t="s">
        <v>14</v>
      </c>
      <c r="I109" s="8" t="s">
        <v>15</v>
      </c>
      <c r="J109" s="8" t="s">
        <v>15</v>
      </c>
      <c r="K109" s="59">
        <v>43122</v>
      </c>
      <c r="L109" s="111">
        <v>43126</v>
      </c>
      <c r="M109" s="59">
        <v>43459</v>
      </c>
      <c r="N109" s="59" t="s">
        <v>938</v>
      </c>
      <c r="O109" s="59" t="s">
        <v>930</v>
      </c>
      <c r="P109" s="59" t="s">
        <v>933</v>
      </c>
      <c r="Q109" s="10" t="s">
        <v>141</v>
      </c>
      <c r="R109" s="52">
        <v>55152308</v>
      </c>
      <c r="S109" s="52">
        <v>5</v>
      </c>
      <c r="T109" s="65" t="s">
        <v>512</v>
      </c>
      <c r="U109" s="27" t="s">
        <v>25</v>
      </c>
      <c r="V109" s="112" t="s">
        <v>176</v>
      </c>
      <c r="W109" s="65">
        <v>52259425</v>
      </c>
      <c r="X109" s="65">
        <v>9</v>
      </c>
      <c r="Y109" s="27" t="s">
        <v>65</v>
      </c>
      <c r="Z109" s="36" t="s">
        <v>66</v>
      </c>
      <c r="AA109" s="65">
        <v>117</v>
      </c>
      <c r="AB109" s="59">
        <v>43118</v>
      </c>
      <c r="AC109" s="65">
        <v>101</v>
      </c>
      <c r="AD109" s="59">
        <v>43123</v>
      </c>
      <c r="AE109" s="115" t="s">
        <v>32</v>
      </c>
      <c r="AF109" s="137" t="s">
        <v>513</v>
      </c>
      <c r="AG109" s="141"/>
      <c r="AH109" s="141"/>
      <c r="AI109" s="141"/>
      <c r="AJ109" s="141"/>
      <c r="AK109" s="132"/>
      <c r="AL109" s="10"/>
      <c r="AM109" s="10"/>
      <c r="AN109" s="10"/>
      <c r="AO109" s="10"/>
      <c r="AP109" s="10"/>
      <c r="AQ109" s="10"/>
      <c r="AR109" s="10"/>
      <c r="AS109" s="10"/>
      <c r="AT109" s="10"/>
    </row>
    <row r="110" spans="1:46" s="113" customFormat="1" ht="12.75" customHeight="1" x14ac:dyDescent="0.15">
      <c r="A110" s="65">
        <v>107</v>
      </c>
      <c r="B110" s="52">
        <v>2018</v>
      </c>
      <c r="C110" s="65" t="s">
        <v>13</v>
      </c>
      <c r="D110" s="114" t="s">
        <v>514</v>
      </c>
      <c r="E110" s="109">
        <v>63712000</v>
      </c>
      <c r="F110" s="110">
        <v>5792000</v>
      </c>
      <c r="G110" s="65">
        <v>330</v>
      </c>
      <c r="H110" s="8" t="s">
        <v>14</v>
      </c>
      <c r="I110" s="8" t="s">
        <v>15</v>
      </c>
      <c r="J110" s="8" t="s">
        <v>15</v>
      </c>
      <c r="K110" s="59">
        <v>43122</v>
      </c>
      <c r="L110" s="111">
        <v>43126</v>
      </c>
      <c r="M110" s="59">
        <v>43459</v>
      </c>
      <c r="N110" s="59" t="s">
        <v>938</v>
      </c>
      <c r="O110" s="59" t="s">
        <v>930</v>
      </c>
      <c r="P110" s="59" t="s">
        <v>934</v>
      </c>
      <c r="Q110" s="10" t="s">
        <v>115</v>
      </c>
      <c r="R110" s="52">
        <v>80825267</v>
      </c>
      <c r="S110" s="52">
        <v>1</v>
      </c>
      <c r="T110" s="52" t="s">
        <v>515</v>
      </c>
      <c r="U110" s="27" t="s">
        <v>25</v>
      </c>
      <c r="V110" s="112" t="s">
        <v>176</v>
      </c>
      <c r="W110" s="65">
        <v>52259425</v>
      </c>
      <c r="X110" s="65">
        <v>9</v>
      </c>
      <c r="Y110" s="27" t="s">
        <v>65</v>
      </c>
      <c r="Z110" s="36" t="s">
        <v>66</v>
      </c>
      <c r="AA110" s="65">
        <v>116</v>
      </c>
      <c r="AB110" s="59">
        <v>43118</v>
      </c>
      <c r="AC110" s="65">
        <v>110</v>
      </c>
      <c r="AD110" s="59">
        <v>43124</v>
      </c>
      <c r="AE110" s="115" t="s">
        <v>32</v>
      </c>
      <c r="AF110" s="137" t="s">
        <v>516</v>
      </c>
      <c r="AG110" s="141"/>
      <c r="AH110" s="141"/>
      <c r="AI110" s="141"/>
      <c r="AJ110" s="141"/>
      <c r="AK110" s="132"/>
      <c r="AL110" s="10"/>
      <c r="AM110" s="10"/>
      <c r="AN110" s="10"/>
      <c r="AO110" s="10"/>
      <c r="AP110" s="10"/>
      <c r="AQ110" s="10"/>
      <c r="AR110" s="10"/>
      <c r="AS110" s="10"/>
      <c r="AT110" s="10"/>
    </row>
    <row r="111" spans="1:46" s="113" customFormat="1" ht="14.25" customHeight="1" x14ac:dyDescent="0.15">
      <c r="A111" s="65">
        <v>108</v>
      </c>
      <c r="B111" s="116">
        <v>2018</v>
      </c>
      <c r="C111" s="65" t="s">
        <v>13</v>
      </c>
      <c r="D111" s="115" t="s">
        <v>517</v>
      </c>
      <c r="E111" s="109">
        <v>32432000</v>
      </c>
      <c r="F111" s="110">
        <v>4054400</v>
      </c>
      <c r="G111" s="65">
        <v>240</v>
      </c>
      <c r="H111" s="8" t="s">
        <v>14</v>
      </c>
      <c r="I111" s="8" t="s">
        <v>15</v>
      </c>
      <c r="J111" s="8" t="s">
        <v>15</v>
      </c>
      <c r="K111" s="59">
        <v>43122</v>
      </c>
      <c r="L111" s="111">
        <v>43124</v>
      </c>
      <c r="M111" s="59">
        <v>43366</v>
      </c>
      <c r="N111" s="59" t="s">
        <v>936</v>
      </c>
      <c r="O111" s="59" t="s">
        <v>930</v>
      </c>
      <c r="P111" s="59" t="s">
        <v>933</v>
      </c>
      <c r="Q111" s="10" t="s">
        <v>102</v>
      </c>
      <c r="R111" s="116">
        <v>1019046944</v>
      </c>
      <c r="S111" s="116">
        <v>6</v>
      </c>
      <c r="T111" s="116" t="s">
        <v>518</v>
      </c>
      <c r="U111" s="27" t="s">
        <v>103</v>
      </c>
      <c r="V111" s="107" t="s">
        <v>166</v>
      </c>
      <c r="W111" s="65">
        <v>52807382</v>
      </c>
      <c r="X111" s="65">
        <v>2</v>
      </c>
      <c r="Y111" s="27" t="s">
        <v>51</v>
      </c>
      <c r="Z111" s="36" t="s">
        <v>52</v>
      </c>
      <c r="AA111" s="65">
        <v>99</v>
      </c>
      <c r="AB111" s="59">
        <v>43118</v>
      </c>
      <c r="AC111" s="65">
        <v>111</v>
      </c>
      <c r="AD111" s="59">
        <v>43124</v>
      </c>
      <c r="AE111" s="115" t="s">
        <v>32</v>
      </c>
      <c r="AF111" s="137" t="s">
        <v>519</v>
      </c>
      <c r="AG111" s="141"/>
      <c r="AH111" s="141"/>
      <c r="AI111" s="141"/>
      <c r="AJ111" s="141"/>
      <c r="AK111" s="132"/>
      <c r="AL111" s="10"/>
      <c r="AM111" s="10"/>
      <c r="AN111" s="10"/>
      <c r="AO111" s="10"/>
      <c r="AP111" s="10"/>
      <c r="AQ111" s="10"/>
      <c r="AR111" s="10"/>
      <c r="AS111" s="10"/>
      <c r="AT111" s="10"/>
    </row>
    <row r="112" spans="1:46" s="113" customFormat="1" ht="12.75" customHeight="1" x14ac:dyDescent="0.15">
      <c r="A112" s="65">
        <v>109</v>
      </c>
      <c r="B112" s="52">
        <v>2018</v>
      </c>
      <c r="C112" s="65" t="s">
        <v>13</v>
      </c>
      <c r="D112" s="115" t="s">
        <v>520</v>
      </c>
      <c r="E112" s="109">
        <v>34752000</v>
      </c>
      <c r="F112" s="110">
        <v>5792000</v>
      </c>
      <c r="G112" s="65">
        <v>180</v>
      </c>
      <c r="H112" s="8" t="s">
        <v>14</v>
      </c>
      <c r="I112" s="8" t="s">
        <v>22</v>
      </c>
      <c r="J112" s="8" t="s">
        <v>29</v>
      </c>
      <c r="K112" s="59">
        <v>43122</v>
      </c>
      <c r="L112" s="111">
        <v>43123</v>
      </c>
      <c r="M112" s="59">
        <v>43133</v>
      </c>
      <c r="N112" s="59" t="s">
        <v>937</v>
      </c>
      <c r="O112" s="59" t="s">
        <v>930</v>
      </c>
      <c r="P112" s="59" t="s">
        <v>934</v>
      </c>
      <c r="Q112" s="10" t="s">
        <v>76</v>
      </c>
      <c r="R112" s="52">
        <v>14327375</v>
      </c>
      <c r="S112" s="52">
        <v>2</v>
      </c>
      <c r="T112" s="65" t="s">
        <v>521</v>
      </c>
      <c r="U112" s="27" t="s">
        <v>19</v>
      </c>
      <c r="V112" s="112" t="s">
        <v>81</v>
      </c>
      <c r="W112" s="65">
        <v>92546799</v>
      </c>
      <c r="X112" s="65">
        <v>4</v>
      </c>
      <c r="Y112" s="27" t="s">
        <v>51</v>
      </c>
      <c r="Z112" s="36" t="s">
        <v>52</v>
      </c>
      <c r="AA112" s="65">
        <v>122</v>
      </c>
      <c r="AB112" s="59">
        <v>43118</v>
      </c>
      <c r="AC112" s="65">
        <v>112</v>
      </c>
      <c r="AD112" s="59">
        <v>43124</v>
      </c>
      <c r="AE112" s="115" t="s">
        <v>32</v>
      </c>
      <c r="AF112" s="137" t="s">
        <v>522</v>
      </c>
      <c r="AG112" s="141"/>
      <c r="AH112" s="141"/>
      <c r="AI112" s="141"/>
      <c r="AJ112" s="141"/>
      <c r="AK112" s="132"/>
      <c r="AL112" s="10"/>
      <c r="AM112" s="10"/>
      <c r="AN112" s="10"/>
      <c r="AO112" s="10"/>
      <c r="AP112" s="10"/>
      <c r="AQ112" s="37" t="s">
        <v>950</v>
      </c>
      <c r="AR112" s="10" t="s">
        <v>951</v>
      </c>
      <c r="AS112" s="10"/>
      <c r="AT112" s="10"/>
    </row>
    <row r="113" spans="1:46" s="113" customFormat="1" ht="12.75" customHeight="1" x14ac:dyDescent="0.15">
      <c r="A113" s="65">
        <v>110</v>
      </c>
      <c r="B113" s="116">
        <v>2018</v>
      </c>
      <c r="C113" s="65" t="s">
        <v>13</v>
      </c>
      <c r="D113" s="115" t="s">
        <v>523</v>
      </c>
      <c r="E113" s="109">
        <v>12163200</v>
      </c>
      <c r="F113" s="110">
        <v>1737600</v>
      </c>
      <c r="G113" s="65">
        <v>210</v>
      </c>
      <c r="H113" s="8" t="s">
        <v>14</v>
      </c>
      <c r="I113" s="8" t="s">
        <v>15</v>
      </c>
      <c r="J113" s="8" t="s">
        <v>15</v>
      </c>
      <c r="K113" s="59">
        <v>43122</v>
      </c>
      <c r="L113" s="111">
        <v>43126</v>
      </c>
      <c r="M113" s="59">
        <v>43413</v>
      </c>
      <c r="N113" s="59" t="s">
        <v>938</v>
      </c>
      <c r="O113" s="59" t="s">
        <v>930</v>
      </c>
      <c r="P113" s="59" t="s">
        <v>933</v>
      </c>
      <c r="Q113" s="10" t="s">
        <v>524</v>
      </c>
      <c r="R113" s="116">
        <v>1040371938</v>
      </c>
      <c r="S113" s="116">
        <v>0</v>
      </c>
      <c r="T113" s="116" t="s">
        <v>525</v>
      </c>
      <c r="U113" s="27" t="s">
        <v>30</v>
      </c>
      <c r="V113" s="112" t="s">
        <v>184</v>
      </c>
      <c r="W113" s="65">
        <v>80195674</v>
      </c>
      <c r="X113" s="65">
        <v>0</v>
      </c>
      <c r="Y113" s="27" t="s">
        <v>65</v>
      </c>
      <c r="Z113" s="36" t="s">
        <v>66</v>
      </c>
      <c r="AA113" s="65">
        <v>91</v>
      </c>
      <c r="AB113" s="59">
        <v>43117</v>
      </c>
      <c r="AC113" s="65">
        <v>113</v>
      </c>
      <c r="AD113" s="59">
        <v>43124</v>
      </c>
      <c r="AE113" s="115" t="s">
        <v>32</v>
      </c>
      <c r="AF113" s="137" t="s">
        <v>526</v>
      </c>
      <c r="AG113" s="141">
        <v>4344000</v>
      </c>
      <c r="AH113" s="141"/>
      <c r="AI113" s="141"/>
      <c r="AJ113" s="141">
        <f>AG113+E113</f>
        <v>16507200</v>
      </c>
      <c r="AK113" s="132" t="s">
        <v>889</v>
      </c>
      <c r="AL113" s="10"/>
      <c r="AM113" s="10"/>
      <c r="AN113" s="10"/>
      <c r="AO113" s="10"/>
      <c r="AP113" s="10"/>
      <c r="AQ113" s="10"/>
      <c r="AR113" s="10"/>
      <c r="AS113" s="10"/>
      <c r="AT113" s="10"/>
    </row>
    <row r="114" spans="1:46" s="113" customFormat="1" ht="12.75" customHeight="1" x14ac:dyDescent="0.15">
      <c r="A114" s="65">
        <v>111</v>
      </c>
      <c r="B114" s="116">
        <v>2018</v>
      </c>
      <c r="C114" s="65" t="s">
        <v>13</v>
      </c>
      <c r="D114" s="115" t="s">
        <v>527</v>
      </c>
      <c r="E114" s="109">
        <v>41600000</v>
      </c>
      <c r="F114" s="110">
        <v>5200000</v>
      </c>
      <c r="G114" s="65">
        <v>240</v>
      </c>
      <c r="H114" s="8" t="s">
        <v>14</v>
      </c>
      <c r="I114" s="8" t="s">
        <v>15</v>
      </c>
      <c r="J114" s="8" t="s">
        <v>15</v>
      </c>
      <c r="K114" s="59">
        <v>43122</v>
      </c>
      <c r="L114" s="111">
        <v>43125</v>
      </c>
      <c r="M114" s="59">
        <v>43462</v>
      </c>
      <c r="N114" s="59" t="s">
        <v>938</v>
      </c>
      <c r="O114" s="59" t="s">
        <v>930</v>
      </c>
      <c r="P114" s="59" t="s">
        <v>933</v>
      </c>
      <c r="Q114" s="10" t="s">
        <v>528</v>
      </c>
      <c r="R114" s="116">
        <v>1023868942</v>
      </c>
      <c r="S114" s="116">
        <v>3</v>
      </c>
      <c r="T114" s="116" t="s">
        <v>529</v>
      </c>
      <c r="U114" s="27" t="s">
        <v>103</v>
      </c>
      <c r="V114" s="107" t="s">
        <v>166</v>
      </c>
      <c r="W114" s="65">
        <v>52807382</v>
      </c>
      <c r="X114" s="65">
        <v>2</v>
      </c>
      <c r="Y114" s="27" t="s">
        <v>51</v>
      </c>
      <c r="Z114" s="36" t="s">
        <v>52</v>
      </c>
      <c r="AA114" s="65">
        <v>137</v>
      </c>
      <c r="AB114" s="59">
        <v>43119</v>
      </c>
      <c r="AC114" s="65">
        <v>114</v>
      </c>
      <c r="AD114" s="59">
        <v>43124</v>
      </c>
      <c r="AE114" s="115" t="s">
        <v>32</v>
      </c>
      <c r="AF114" s="137" t="s">
        <v>530</v>
      </c>
      <c r="AG114" s="141">
        <v>9186667</v>
      </c>
      <c r="AH114" s="141">
        <v>7280000</v>
      </c>
      <c r="AI114" s="141"/>
      <c r="AJ114" s="141">
        <f>AH114+AG114+E114</f>
        <v>58066667</v>
      </c>
      <c r="AK114" s="132" t="s">
        <v>1044</v>
      </c>
      <c r="AL114" s="37" t="s">
        <v>1045</v>
      </c>
      <c r="AM114" s="37" t="s">
        <v>1029</v>
      </c>
      <c r="AN114" s="37" t="s">
        <v>1043</v>
      </c>
      <c r="AO114" s="10"/>
      <c r="AP114" s="10"/>
      <c r="AQ114" s="10"/>
      <c r="AR114" s="10"/>
      <c r="AS114" s="10"/>
      <c r="AT114" s="10"/>
    </row>
    <row r="115" spans="1:46" s="113" customFormat="1" ht="12.75" customHeight="1" x14ac:dyDescent="0.15">
      <c r="A115" s="65">
        <v>112</v>
      </c>
      <c r="B115" s="116">
        <v>2018</v>
      </c>
      <c r="C115" s="65" t="s">
        <v>13</v>
      </c>
      <c r="D115" s="114" t="s">
        <v>531</v>
      </c>
      <c r="E115" s="109">
        <v>16080000</v>
      </c>
      <c r="F115" s="110">
        <v>2680000</v>
      </c>
      <c r="G115" s="65">
        <v>180</v>
      </c>
      <c r="H115" s="8" t="s">
        <v>14</v>
      </c>
      <c r="I115" s="8" t="s">
        <v>15</v>
      </c>
      <c r="J115" s="8" t="s">
        <v>15</v>
      </c>
      <c r="K115" s="59">
        <v>43122</v>
      </c>
      <c r="L115" s="111">
        <v>43125</v>
      </c>
      <c r="M115" s="59">
        <v>43397</v>
      </c>
      <c r="N115" s="59" t="s">
        <v>936</v>
      </c>
      <c r="O115" s="59" t="s">
        <v>930</v>
      </c>
      <c r="P115" s="59" t="s">
        <v>933</v>
      </c>
      <c r="Q115" s="10" t="s">
        <v>532</v>
      </c>
      <c r="R115" s="116">
        <v>1019065280</v>
      </c>
      <c r="S115" s="116">
        <v>5</v>
      </c>
      <c r="T115" s="116" t="s">
        <v>533</v>
      </c>
      <c r="U115" s="27" t="s">
        <v>103</v>
      </c>
      <c r="V115" s="107" t="s">
        <v>166</v>
      </c>
      <c r="W115" s="65">
        <v>52807382</v>
      </c>
      <c r="X115" s="65">
        <v>2</v>
      </c>
      <c r="Y115" s="27" t="s">
        <v>51</v>
      </c>
      <c r="Z115" s="36" t="s">
        <v>52</v>
      </c>
      <c r="AA115" s="65">
        <v>103</v>
      </c>
      <c r="AB115" s="59">
        <v>43118</v>
      </c>
      <c r="AC115" s="65">
        <v>115</v>
      </c>
      <c r="AD115" s="59">
        <v>43124</v>
      </c>
      <c r="AE115" s="115" t="s">
        <v>32</v>
      </c>
      <c r="AF115" s="137" t="s">
        <v>538</v>
      </c>
      <c r="AG115" s="141">
        <v>8040000</v>
      </c>
      <c r="AH115" s="141"/>
      <c r="AI115" s="141"/>
      <c r="AJ115" s="141">
        <f>AG115+E115</f>
        <v>24120000</v>
      </c>
      <c r="AK115" s="132" t="s">
        <v>785</v>
      </c>
      <c r="AL115" s="10" t="s">
        <v>786</v>
      </c>
      <c r="AM115" s="10"/>
      <c r="AN115" s="10"/>
      <c r="AO115" s="10"/>
      <c r="AP115" s="10"/>
      <c r="AQ115" s="10"/>
      <c r="AR115" s="10"/>
      <c r="AS115" s="10"/>
      <c r="AT115" s="10"/>
    </row>
    <row r="116" spans="1:46" s="113" customFormat="1" ht="12.75" customHeight="1" x14ac:dyDescent="0.15">
      <c r="A116" s="65">
        <v>113</v>
      </c>
      <c r="B116" s="52">
        <v>2018</v>
      </c>
      <c r="C116" s="65" t="s">
        <v>13</v>
      </c>
      <c r="D116" s="115" t="s">
        <v>534</v>
      </c>
      <c r="E116" s="109">
        <v>10136000</v>
      </c>
      <c r="F116" s="110">
        <v>1448000</v>
      </c>
      <c r="G116" s="65">
        <v>210</v>
      </c>
      <c r="H116" s="8" t="s">
        <v>14</v>
      </c>
      <c r="I116" s="8" t="s">
        <v>15</v>
      </c>
      <c r="J116" s="8" t="s">
        <v>15</v>
      </c>
      <c r="K116" s="59">
        <v>43122</v>
      </c>
      <c r="L116" s="111">
        <v>43126</v>
      </c>
      <c r="M116" s="59">
        <v>43444</v>
      </c>
      <c r="N116" s="59" t="s">
        <v>938</v>
      </c>
      <c r="O116" s="59" t="s">
        <v>930</v>
      </c>
      <c r="P116" s="59" t="s">
        <v>934</v>
      </c>
      <c r="Q116" s="10" t="s">
        <v>535</v>
      </c>
      <c r="R116" s="52">
        <v>1082868435</v>
      </c>
      <c r="S116" s="52">
        <v>5</v>
      </c>
      <c r="T116" s="65" t="s">
        <v>536</v>
      </c>
      <c r="U116" s="27" t="s">
        <v>103</v>
      </c>
      <c r="V116" s="107" t="s">
        <v>166</v>
      </c>
      <c r="W116" s="65">
        <v>52807382</v>
      </c>
      <c r="X116" s="65">
        <v>2</v>
      </c>
      <c r="Y116" s="27" t="s">
        <v>51</v>
      </c>
      <c r="Z116" s="36" t="s">
        <v>52</v>
      </c>
      <c r="AA116" s="65">
        <v>102</v>
      </c>
      <c r="AB116" s="59">
        <v>43118</v>
      </c>
      <c r="AC116" s="65">
        <v>116</v>
      </c>
      <c r="AD116" s="59">
        <v>43124</v>
      </c>
      <c r="AE116" s="115" t="s">
        <v>32</v>
      </c>
      <c r="AF116" s="137" t="s">
        <v>537</v>
      </c>
      <c r="AG116" s="141">
        <v>5068000</v>
      </c>
      <c r="AH116" s="141"/>
      <c r="AI116" s="141"/>
      <c r="AJ116" s="141">
        <f>AG116+E116</f>
        <v>15204000</v>
      </c>
      <c r="AK116" s="132" t="s">
        <v>852</v>
      </c>
      <c r="AL116" s="37" t="s">
        <v>856</v>
      </c>
      <c r="AM116" s="10"/>
      <c r="AN116" s="10"/>
      <c r="AO116" s="10"/>
      <c r="AP116" s="10"/>
      <c r="AQ116" s="10"/>
      <c r="AR116" s="10"/>
      <c r="AS116" s="10"/>
      <c r="AT116" s="10"/>
    </row>
    <row r="117" spans="1:46" s="113" customFormat="1" ht="12.75" customHeight="1" x14ac:dyDescent="0.15">
      <c r="A117" s="65">
        <v>114</v>
      </c>
      <c r="B117" s="52">
        <v>2018</v>
      </c>
      <c r="C117" s="65" t="s">
        <v>13</v>
      </c>
      <c r="D117" s="115" t="s">
        <v>539</v>
      </c>
      <c r="E117" s="109">
        <v>63712000</v>
      </c>
      <c r="F117" s="110">
        <v>5792000</v>
      </c>
      <c r="G117" s="65">
        <v>330</v>
      </c>
      <c r="H117" s="8" t="s">
        <v>14</v>
      </c>
      <c r="I117" s="8" t="s">
        <v>20</v>
      </c>
      <c r="J117" s="8" t="s">
        <v>29</v>
      </c>
      <c r="K117" s="59">
        <v>43124</v>
      </c>
      <c r="L117" s="111">
        <v>43126</v>
      </c>
      <c r="M117" s="59">
        <v>43459</v>
      </c>
      <c r="N117" s="59" t="s">
        <v>938</v>
      </c>
      <c r="O117" s="59" t="s">
        <v>930</v>
      </c>
      <c r="P117" s="59" t="s">
        <v>933</v>
      </c>
      <c r="Q117" s="10" t="s">
        <v>140</v>
      </c>
      <c r="R117" s="52">
        <v>52388615</v>
      </c>
      <c r="S117" s="52">
        <v>4</v>
      </c>
      <c r="T117" s="65" t="s">
        <v>540</v>
      </c>
      <c r="U117" s="27" t="s">
        <v>25</v>
      </c>
      <c r="V117" s="112" t="s">
        <v>176</v>
      </c>
      <c r="W117" s="65">
        <v>52259425</v>
      </c>
      <c r="X117" s="65">
        <v>9</v>
      </c>
      <c r="Y117" s="27" t="s">
        <v>65</v>
      </c>
      <c r="Z117" s="36" t="s">
        <v>66</v>
      </c>
      <c r="AA117" s="65">
        <v>114</v>
      </c>
      <c r="AB117" s="59">
        <v>43118</v>
      </c>
      <c r="AC117" s="65">
        <v>125</v>
      </c>
      <c r="AD117" s="59">
        <v>43125</v>
      </c>
      <c r="AE117" s="115" t="s">
        <v>32</v>
      </c>
      <c r="AF117" s="137" t="s">
        <v>541</v>
      </c>
      <c r="AG117" s="141"/>
      <c r="AH117" s="141"/>
      <c r="AI117" s="141"/>
      <c r="AJ117" s="141"/>
      <c r="AK117" s="132"/>
      <c r="AL117" s="10"/>
      <c r="AM117" s="10"/>
      <c r="AN117" s="10"/>
      <c r="AO117" s="10"/>
      <c r="AP117" s="10"/>
      <c r="AQ117" s="10"/>
      <c r="AR117" s="10"/>
      <c r="AS117" s="10"/>
      <c r="AT117" s="10"/>
    </row>
    <row r="118" spans="1:46" s="113" customFormat="1" ht="12.75" customHeight="1" x14ac:dyDescent="0.15">
      <c r="A118" s="65">
        <v>115</v>
      </c>
      <c r="B118" s="52">
        <v>2018</v>
      </c>
      <c r="C118" s="65" t="s">
        <v>13</v>
      </c>
      <c r="D118" s="115" t="s">
        <v>542</v>
      </c>
      <c r="E118" s="109">
        <v>21480000</v>
      </c>
      <c r="F118" s="110">
        <v>2685000</v>
      </c>
      <c r="G118" s="65">
        <v>240</v>
      </c>
      <c r="H118" s="8" t="s">
        <v>14</v>
      </c>
      <c r="I118" s="8" t="s">
        <v>15</v>
      </c>
      <c r="J118" s="8" t="s">
        <v>15</v>
      </c>
      <c r="K118" s="59">
        <v>43124</v>
      </c>
      <c r="L118" s="111">
        <v>43125</v>
      </c>
      <c r="M118" s="59">
        <v>43448</v>
      </c>
      <c r="N118" s="59" t="s">
        <v>938</v>
      </c>
      <c r="O118" s="59" t="s">
        <v>930</v>
      </c>
      <c r="P118" s="59" t="s">
        <v>933</v>
      </c>
      <c r="Q118" s="10" t="s">
        <v>543</v>
      </c>
      <c r="R118" s="52">
        <v>1030524130</v>
      </c>
      <c r="S118" s="52">
        <v>9</v>
      </c>
      <c r="T118" s="65" t="s">
        <v>544</v>
      </c>
      <c r="U118" s="27" t="s">
        <v>103</v>
      </c>
      <c r="V118" s="107" t="s">
        <v>166</v>
      </c>
      <c r="W118" s="65">
        <v>52807382</v>
      </c>
      <c r="X118" s="65">
        <v>2</v>
      </c>
      <c r="Y118" s="27" t="s">
        <v>51</v>
      </c>
      <c r="Z118" s="36" t="s">
        <v>52</v>
      </c>
      <c r="AA118" s="65">
        <v>129</v>
      </c>
      <c r="AB118" s="59">
        <v>43118</v>
      </c>
      <c r="AC118" s="65">
        <v>117</v>
      </c>
      <c r="AD118" s="59">
        <v>43124</v>
      </c>
      <c r="AE118" s="115" t="s">
        <v>32</v>
      </c>
      <c r="AF118" s="137" t="s">
        <v>545</v>
      </c>
      <c r="AG118" s="141">
        <v>7160000</v>
      </c>
      <c r="AH118" s="141"/>
      <c r="AI118" s="141"/>
      <c r="AJ118" s="141">
        <f>AG118+E118</f>
        <v>28640000</v>
      </c>
      <c r="AK118" s="132" t="s">
        <v>889</v>
      </c>
      <c r="AL118" s="10"/>
      <c r="AM118" s="10"/>
      <c r="AN118" s="10"/>
      <c r="AO118" s="10"/>
      <c r="AP118" s="10"/>
      <c r="AQ118" s="10"/>
      <c r="AR118" s="10"/>
      <c r="AS118" s="10"/>
      <c r="AT118" s="10"/>
    </row>
    <row r="119" spans="1:46" s="113" customFormat="1" ht="112" x14ac:dyDescent="0.15">
      <c r="A119" s="65">
        <v>116</v>
      </c>
      <c r="B119" s="52">
        <v>2018</v>
      </c>
      <c r="C119" s="65" t="s">
        <v>13</v>
      </c>
      <c r="D119" s="114" t="s">
        <v>546</v>
      </c>
      <c r="E119" s="109">
        <v>117867200</v>
      </c>
      <c r="F119" s="110">
        <v>10715200</v>
      </c>
      <c r="G119" s="65">
        <v>330</v>
      </c>
      <c r="H119" s="8" t="s">
        <v>14</v>
      </c>
      <c r="I119" s="8" t="s">
        <v>15</v>
      </c>
      <c r="J119" s="8" t="s">
        <v>15</v>
      </c>
      <c r="K119" s="59">
        <v>43124</v>
      </c>
      <c r="L119" s="111">
        <v>43125</v>
      </c>
      <c r="M119" s="59">
        <v>43459</v>
      </c>
      <c r="N119" s="59" t="s">
        <v>938</v>
      </c>
      <c r="O119" s="59" t="s">
        <v>930</v>
      </c>
      <c r="P119" s="59" t="s">
        <v>933</v>
      </c>
      <c r="Q119" s="10" t="s">
        <v>117</v>
      </c>
      <c r="R119" s="52">
        <v>51603080</v>
      </c>
      <c r="S119" s="52">
        <v>3</v>
      </c>
      <c r="T119" s="65" t="s">
        <v>547</v>
      </c>
      <c r="U119" s="27" t="s">
        <v>73</v>
      </c>
      <c r="V119" s="112" t="s">
        <v>153</v>
      </c>
      <c r="W119" s="65">
        <v>35221295</v>
      </c>
      <c r="X119" s="65">
        <v>1</v>
      </c>
      <c r="Y119" s="27" t="s">
        <v>65</v>
      </c>
      <c r="Z119" s="36" t="s">
        <v>66</v>
      </c>
      <c r="AA119" s="65">
        <v>113</v>
      </c>
      <c r="AB119" s="59">
        <v>43118</v>
      </c>
      <c r="AC119" s="65">
        <v>118</v>
      </c>
      <c r="AD119" s="59">
        <v>43124</v>
      </c>
      <c r="AE119" s="115" t="s">
        <v>32</v>
      </c>
      <c r="AF119" s="137" t="s">
        <v>548</v>
      </c>
      <c r="AG119" s="141"/>
      <c r="AH119" s="141"/>
      <c r="AI119" s="141"/>
      <c r="AJ119" s="141"/>
      <c r="AK119" s="132"/>
      <c r="AL119" s="10"/>
      <c r="AM119" s="10"/>
      <c r="AN119" s="10"/>
      <c r="AO119" s="10"/>
      <c r="AP119" s="10"/>
      <c r="AQ119" s="10"/>
      <c r="AR119" s="10"/>
      <c r="AS119" s="10"/>
      <c r="AT119" s="10"/>
    </row>
    <row r="120" spans="1:46" s="113" customFormat="1" ht="84" x14ac:dyDescent="0.15">
      <c r="A120" s="65">
        <v>117</v>
      </c>
      <c r="B120" s="52">
        <v>2018</v>
      </c>
      <c r="C120" s="65" t="s">
        <v>13</v>
      </c>
      <c r="D120" s="114" t="s">
        <v>549</v>
      </c>
      <c r="E120" s="109">
        <v>111206400</v>
      </c>
      <c r="F120" s="110">
        <v>9267200</v>
      </c>
      <c r="G120" s="65">
        <v>360</v>
      </c>
      <c r="H120" s="8" t="s">
        <v>14</v>
      </c>
      <c r="I120" s="8" t="s">
        <v>15</v>
      </c>
      <c r="J120" s="8" t="s">
        <v>15</v>
      </c>
      <c r="K120" s="59">
        <v>42393</v>
      </c>
      <c r="L120" s="111">
        <v>43125</v>
      </c>
      <c r="M120" s="59">
        <v>43489</v>
      </c>
      <c r="N120" s="59" t="s">
        <v>938</v>
      </c>
      <c r="O120" s="59" t="s">
        <v>930</v>
      </c>
      <c r="P120" s="59" t="s">
        <v>934</v>
      </c>
      <c r="Q120" s="10" t="s">
        <v>79</v>
      </c>
      <c r="R120" s="52">
        <v>79442680</v>
      </c>
      <c r="S120" s="52">
        <v>2</v>
      </c>
      <c r="T120" s="65" t="s">
        <v>80</v>
      </c>
      <c r="U120" s="27" t="s">
        <v>73</v>
      </c>
      <c r="V120" s="112" t="s">
        <v>153</v>
      </c>
      <c r="W120" s="65">
        <v>35221295</v>
      </c>
      <c r="X120" s="65">
        <v>1</v>
      </c>
      <c r="Y120" s="27" t="s">
        <v>60</v>
      </c>
      <c r="Z120" s="36" t="s">
        <v>230</v>
      </c>
      <c r="AA120" s="65">
        <v>11</v>
      </c>
      <c r="AB120" s="59">
        <v>43111</v>
      </c>
      <c r="AC120" s="65">
        <v>119</v>
      </c>
      <c r="AD120" s="59">
        <v>43124</v>
      </c>
      <c r="AE120" s="115" t="s">
        <v>32</v>
      </c>
      <c r="AF120" s="137" t="s">
        <v>550</v>
      </c>
      <c r="AG120" s="141"/>
      <c r="AH120" s="141"/>
      <c r="AI120" s="141"/>
      <c r="AJ120" s="141"/>
      <c r="AK120" s="132" t="s">
        <v>737</v>
      </c>
      <c r="AL120" s="37" t="s">
        <v>738</v>
      </c>
      <c r="AM120" s="10"/>
      <c r="AN120" s="10"/>
      <c r="AO120" s="10"/>
      <c r="AP120" s="10"/>
      <c r="AQ120" s="10"/>
      <c r="AR120" s="10"/>
      <c r="AS120" s="10"/>
      <c r="AT120" s="10"/>
    </row>
    <row r="121" spans="1:46" s="113" customFormat="1" ht="12.75" customHeight="1" x14ac:dyDescent="0.15">
      <c r="A121" s="65">
        <v>118</v>
      </c>
      <c r="B121" s="52">
        <v>2018</v>
      </c>
      <c r="C121" s="65" t="s">
        <v>13</v>
      </c>
      <c r="D121" s="115" t="s">
        <v>551</v>
      </c>
      <c r="E121" s="109">
        <v>37600000</v>
      </c>
      <c r="F121" s="110">
        <v>4700000</v>
      </c>
      <c r="G121" s="65">
        <v>240</v>
      </c>
      <c r="H121" s="8" t="s">
        <v>14</v>
      </c>
      <c r="I121" s="8" t="s">
        <v>15</v>
      </c>
      <c r="J121" s="8" t="s">
        <v>15</v>
      </c>
      <c r="K121" s="59">
        <v>43124</v>
      </c>
      <c r="L121" s="111">
        <v>43125</v>
      </c>
      <c r="M121" s="59">
        <v>43462</v>
      </c>
      <c r="N121" s="59" t="s">
        <v>938</v>
      </c>
      <c r="O121" s="59" t="s">
        <v>930</v>
      </c>
      <c r="P121" s="59" t="s">
        <v>933</v>
      </c>
      <c r="Q121" s="10" t="s">
        <v>552</v>
      </c>
      <c r="R121" s="52">
        <v>26386895</v>
      </c>
      <c r="S121" s="52">
        <v>6</v>
      </c>
      <c r="T121" s="65" t="s">
        <v>553</v>
      </c>
      <c r="U121" s="27" t="s">
        <v>103</v>
      </c>
      <c r="V121" s="107" t="s">
        <v>166</v>
      </c>
      <c r="W121" s="65">
        <v>52807382</v>
      </c>
      <c r="X121" s="65">
        <v>2</v>
      </c>
      <c r="Y121" s="27" t="s">
        <v>51</v>
      </c>
      <c r="Z121" s="36" t="s">
        <v>52</v>
      </c>
      <c r="AA121" s="65">
        <v>100</v>
      </c>
      <c r="AB121" s="59">
        <v>43118</v>
      </c>
      <c r="AC121" s="65">
        <v>120</v>
      </c>
      <c r="AD121" s="59">
        <v>43124</v>
      </c>
      <c r="AE121" s="115" t="s">
        <v>32</v>
      </c>
      <c r="AF121" s="137" t="s">
        <v>554</v>
      </c>
      <c r="AG121" s="141">
        <v>8303333</v>
      </c>
      <c r="AH121" s="141">
        <v>6580000</v>
      </c>
      <c r="AI121" s="141"/>
      <c r="AJ121" s="141">
        <f>AH121+AG121+E121</f>
        <v>52483333</v>
      </c>
      <c r="AK121" s="132" t="s">
        <v>1044</v>
      </c>
      <c r="AL121" s="37" t="s">
        <v>1046</v>
      </c>
      <c r="AM121" s="37" t="s">
        <v>1029</v>
      </c>
      <c r="AN121" s="37" t="s">
        <v>1047</v>
      </c>
      <c r="AO121" s="10"/>
      <c r="AP121" s="10"/>
      <c r="AQ121" s="10"/>
      <c r="AR121" s="10"/>
      <c r="AS121" s="10"/>
      <c r="AT121" s="10"/>
    </row>
    <row r="122" spans="1:46" s="113" customFormat="1" ht="12.75" customHeight="1" x14ac:dyDescent="0.15">
      <c r="A122" s="65">
        <v>119</v>
      </c>
      <c r="B122" s="52">
        <v>2018</v>
      </c>
      <c r="C122" s="65" t="s">
        <v>13</v>
      </c>
      <c r="D122" s="115" t="s">
        <v>555</v>
      </c>
      <c r="E122" s="109">
        <v>16217600</v>
      </c>
      <c r="F122" s="110">
        <v>2027200</v>
      </c>
      <c r="G122" s="65">
        <v>240</v>
      </c>
      <c r="H122" s="8" t="s">
        <v>14</v>
      </c>
      <c r="I122" s="8" t="s">
        <v>15</v>
      </c>
      <c r="J122" s="8" t="s">
        <v>15</v>
      </c>
      <c r="K122" s="59">
        <v>43124</v>
      </c>
      <c r="L122" s="111">
        <v>43126</v>
      </c>
      <c r="M122" s="59">
        <v>43464</v>
      </c>
      <c r="N122" s="59" t="s">
        <v>938</v>
      </c>
      <c r="O122" s="59" t="s">
        <v>930</v>
      </c>
      <c r="P122" s="59" t="s">
        <v>933</v>
      </c>
      <c r="Q122" s="10" t="s">
        <v>155</v>
      </c>
      <c r="R122" s="52">
        <v>1019101959</v>
      </c>
      <c r="S122" s="52">
        <v>1</v>
      </c>
      <c r="T122" s="65" t="s">
        <v>556</v>
      </c>
      <c r="U122" s="27" t="s">
        <v>30</v>
      </c>
      <c r="V122" s="112" t="s">
        <v>184</v>
      </c>
      <c r="W122" s="65">
        <v>80195674</v>
      </c>
      <c r="X122" s="65">
        <v>0</v>
      </c>
      <c r="Y122" s="27" t="s">
        <v>65</v>
      </c>
      <c r="Z122" s="36" t="s">
        <v>66</v>
      </c>
      <c r="AA122" s="65">
        <v>78</v>
      </c>
      <c r="AB122" s="59">
        <v>43117</v>
      </c>
      <c r="AC122" s="65">
        <v>121</v>
      </c>
      <c r="AD122" s="59">
        <v>43124</v>
      </c>
      <c r="AE122" s="115" t="s">
        <v>32</v>
      </c>
      <c r="AF122" s="137" t="s">
        <v>557</v>
      </c>
      <c r="AG122" s="141">
        <v>6419467</v>
      </c>
      <c r="AH122" s="141"/>
      <c r="AI122" s="141"/>
      <c r="AJ122" s="141">
        <f>AG122+E122</f>
        <v>22637067</v>
      </c>
      <c r="AK122" s="132"/>
      <c r="AL122" s="10"/>
      <c r="AM122" s="10"/>
      <c r="AN122" s="10"/>
      <c r="AO122" s="10"/>
      <c r="AP122" s="10"/>
      <c r="AQ122" s="10"/>
      <c r="AR122" s="10"/>
      <c r="AS122" s="10"/>
      <c r="AT122" s="10"/>
    </row>
    <row r="123" spans="1:46" s="113" customFormat="1" ht="12.75" customHeight="1" x14ac:dyDescent="0.15">
      <c r="A123" s="65">
        <v>120</v>
      </c>
      <c r="B123" s="52">
        <v>2018</v>
      </c>
      <c r="C123" s="65" t="s">
        <v>13</v>
      </c>
      <c r="D123" s="114" t="s">
        <v>558</v>
      </c>
      <c r="E123" s="109">
        <v>31276800</v>
      </c>
      <c r="F123" s="110">
        <v>2606400</v>
      </c>
      <c r="G123" s="129">
        <v>360</v>
      </c>
      <c r="H123" s="8" t="s">
        <v>14</v>
      </c>
      <c r="I123" s="8" t="s">
        <v>15</v>
      </c>
      <c r="J123" s="8" t="s">
        <v>15</v>
      </c>
      <c r="K123" s="59">
        <v>42393</v>
      </c>
      <c r="L123" s="111">
        <v>42395</v>
      </c>
      <c r="M123" s="59">
        <v>43490</v>
      </c>
      <c r="N123" s="59" t="s">
        <v>938</v>
      </c>
      <c r="O123" s="59" t="s">
        <v>930</v>
      </c>
      <c r="P123" s="59" t="s">
        <v>934</v>
      </c>
      <c r="Q123" s="10" t="s">
        <v>559</v>
      </c>
      <c r="R123" s="52">
        <v>1026251757</v>
      </c>
      <c r="S123" s="52">
        <v>9</v>
      </c>
      <c r="T123" s="65" t="s">
        <v>560</v>
      </c>
      <c r="U123" s="27" t="s">
        <v>18</v>
      </c>
      <c r="V123" s="112" t="s">
        <v>169</v>
      </c>
      <c r="W123" s="65">
        <v>52709648</v>
      </c>
      <c r="X123" s="65">
        <v>6</v>
      </c>
      <c r="Y123" s="27" t="s">
        <v>60</v>
      </c>
      <c r="Z123" s="36" t="s">
        <v>230</v>
      </c>
      <c r="AA123" s="65">
        <v>135</v>
      </c>
      <c r="AB123" s="59">
        <v>43119</v>
      </c>
      <c r="AC123" s="65">
        <v>122</v>
      </c>
      <c r="AD123" s="59">
        <v>43124</v>
      </c>
      <c r="AE123" s="115" t="s">
        <v>32</v>
      </c>
      <c r="AF123" s="137" t="s">
        <v>561</v>
      </c>
      <c r="AG123" s="141"/>
      <c r="AH123" s="141"/>
      <c r="AI123" s="141"/>
      <c r="AJ123" s="141"/>
      <c r="AK123" s="132"/>
      <c r="AL123" s="10"/>
      <c r="AM123" s="10"/>
      <c r="AN123" s="10"/>
      <c r="AO123" s="10"/>
      <c r="AP123" s="10"/>
      <c r="AQ123" s="10"/>
      <c r="AR123" s="10"/>
      <c r="AS123" s="10"/>
      <c r="AT123" s="10"/>
    </row>
    <row r="124" spans="1:46" s="113" customFormat="1" ht="25.5" customHeight="1" x14ac:dyDescent="0.15">
      <c r="A124" s="65">
        <v>121</v>
      </c>
      <c r="B124" s="52">
        <v>2018</v>
      </c>
      <c r="C124" s="65" t="s">
        <v>13</v>
      </c>
      <c r="D124" s="115" t="s">
        <v>555</v>
      </c>
      <c r="E124" s="109">
        <v>12163200</v>
      </c>
      <c r="F124" s="110">
        <v>1737600</v>
      </c>
      <c r="G124" s="129">
        <v>210</v>
      </c>
      <c r="H124" s="8" t="s">
        <v>14</v>
      </c>
      <c r="I124" s="8" t="s">
        <v>15</v>
      </c>
      <c r="J124" s="8" t="s">
        <v>15</v>
      </c>
      <c r="K124" s="59">
        <v>43125</v>
      </c>
      <c r="L124" s="111">
        <v>43126</v>
      </c>
      <c r="M124" s="59">
        <v>43443</v>
      </c>
      <c r="N124" s="59" t="s">
        <v>938</v>
      </c>
      <c r="O124" s="59" t="s">
        <v>930</v>
      </c>
      <c r="P124" s="59" t="s">
        <v>933</v>
      </c>
      <c r="Q124" s="10" t="s">
        <v>562</v>
      </c>
      <c r="R124" s="52">
        <v>52766651</v>
      </c>
      <c r="S124" s="52">
        <v>1</v>
      </c>
      <c r="T124" s="65" t="s">
        <v>563</v>
      </c>
      <c r="U124" s="27" t="s">
        <v>30</v>
      </c>
      <c r="V124" s="112" t="s">
        <v>184</v>
      </c>
      <c r="W124" s="65">
        <v>80195674</v>
      </c>
      <c r="X124" s="65">
        <v>0</v>
      </c>
      <c r="Y124" s="27" t="s">
        <v>65</v>
      </c>
      <c r="Z124" s="36" t="s">
        <v>66</v>
      </c>
      <c r="AA124" s="65">
        <v>151</v>
      </c>
      <c r="AB124" s="59">
        <v>43123</v>
      </c>
      <c r="AC124" s="65">
        <v>123</v>
      </c>
      <c r="AD124" s="59">
        <v>43124</v>
      </c>
      <c r="AE124" s="115" t="s">
        <v>32</v>
      </c>
      <c r="AF124" s="137" t="s">
        <v>564</v>
      </c>
      <c r="AG124" s="141">
        <v>4344000</v>
      </c>
      <c r="AH124" s="141">
        <v>1737600</v>
      </c>
      <c r="AI124" s="141"/>
      <c r="AJ124" s="141">
        <f>AH124+AG124+E124</f>
        <v>18244800</v>
      </c>
      <c r="AK124" s="132" t="s">
        <v>868</v>
      </c>
      <c r="AL124" s="37" t="s">
        <v>869</v>
      </c>
      <c r="AM124" s="37" t="s">
        <v>1014</v>
      </c>
      <c r="AN124" s="37" t="s">
        <v>1015</v>
      </c>
      <c r="AO124" s="10"/>
      <c r="AP124" s="10"/>
      <c r="AQ124" s="10"/>
      <c r="AR124" s="10"/>
      <c r="AS124" s="10"/>
      <c r="AT124" s="10"/>
    </row>
    <row r="125" spans="1:46" s="113" customFormat="1" ht="12.75" customHeight="1" x14ac:dyDescent="0.15">
      <c r="A125" s="65">
        <v>122</v>
      </c>
      <c r="B125" s="52">
        <v>2018</v>
      </c>
      <c r="C125" s="65" t="s">
        <v>13</v>
      </c>
      <c r="D125" s="115" t="s">
        <v>565</v>
      </c>
      <c r="E125" s="109">
        <v>40060800</v>
      </c>
      <c r="F125" s="110">
        <v>5007600</v>
      </c>
      <c r="G125" s="129">
        <v>240</v>
      </c>
      <c r="H125" s="8" t="s">
        <v>14</v>
      </c>
      <c r="I125" s="8" t="s">
        <v>15</v>
      </c>
      <c r="J125" s="8" t="s">
        <v>15</v>
      </c>
      <c r="K125" s="59">
        <v>43125</v>
      </c>
      <c r="L125" s="111">
        <v>43126</v>
      </c>
      <c r="M125" s="59">
        <v>43311</v>
      </c>
      <c r="N125" s="59" t="s">
        <v>937</v>
      </c>
      <c r="O125" s="59" t="s">
        <v>930</v>
      </c>
      <c r="P125" s="59" t="s">
        <v>934</v>
      </c>
      <c r="Q125" s="10" t="s">
        <v>566</v>
      </c>
      <c r="R125" s="52">
        <v>1015420896</v>
      </c>
      <c r="S125" s="52">
        <v>1</v>
      </c>
      <c r="T125" s="65" t="s">
        <v>567</v>
      </c>
      <c r="U125" s="27" t="s">
        <v>30</v>
      </c>
      <c r="V125" s="112" t="s">
        <v>184</v>
      </c>
      <c r="W125" s="65">
        <v>80195674</v>
      </c>
      <c r="X125" s="65">
        <v>0</v>
      </c>
      <c r="Y125" s="27" t="s">
        <v>65</v>
      </c>
      <c r="Z125" s="36" t="s">
        <v>66</v>
      </c>
      <c r="AA125" s="65">
        <v>147</v>
      </c>
      <c r="AB125" s="59">
        <v>43122</v>
      </c>
      <c r="AC125" s="65">
        <v>126</v>
      </c>
      <c r="AD125" s="59">
        <v>43125</v>
      </c>
      <c r="AE125" s="115" t="s">
        <v>32</v>
      </c>
      <c r="AF125" s="137" t="s">
        <v>568</v>
      </c>
      <c r="AG125" s="141"/>
      <c r="AH125" s="141"/>
      <c r="AI125" s="141"/>
      <c r="AJ125" s="141"/>
      <c r="AK125" s="132"/>
      <c r="AL125" s="10"/>
      <c r="AM125" s="10"/>
      <c r="AN125" s="10"/>
      <c r="AO125" s="10"/>
      <c r="AP125" s="10"/>
      <c r="AQ125" s="37" t="s">
        <v>945</v>
      </c>
      <c r="AR125" s="10" t="s">
        <v>946</v>
      </c>
      <c r="AS125" s="10"/>
      <c r="AT125" s="10"/>
    </row>
    <row r="126" spans="1:46" s="113" customFormat="1" ht="12.75" customHeight="1" x14ac:dyDescent="0.15">
      <c r="A126" s="65">
        <v>123</v>
      </c>
      <c r="B126" s="52">
        <v>2018</v>
      </c>
      <c r="C126" s="65" t="s">
        <v>13</v>
      </c>
      <c r="D126" s="115" t="s">
        <v>569</v>
      </c>
      <c r="E126" s="109">
        <v>16217600</v>
      </c>
      <c r="F126" s="110">
        <v>2316800</v>
      </c>
      <c r="G126" s="129">
        <v>210</v>
      </c>
      <c r="H126" s="8" t="s">
        <v>14</v>
      </c>
      <c r="I126" s="8" t="s">
        <v>15</v>
      </c>
      <c r="J126" s="8" t="s">
        <v>15</v>
      </c>
      <c r="K126" s="59">
        <v>43125</v>
      </c>
      <c r="L126" s="111">
        <v>43126</v>
      </c>
      <c r="M126" s="59">
        <v>43337</v>
      </c>
      <c r="N126" s="59" t="s">
        <v>937</v>
      </c>
      <c r="O126" s="59" t="s">
        <v>930</v>
      </c>
      <c r="P126" s="59" t="s">
        <v>933</v>
      </c>
      <c r="Q126" s="10" t="s">
        <v>179</v>
      </c>
      <c r="R126" s="52">
        <v>1019077615</v>
      </c>
      <c r="S126" s="52">
        <v>0</v>
      </c>
      <c r="T126" s="65" t="s">
        <v>570</v>
      </c>
      <c r="U126" s="27" t="s">
        <v>30</v>
      </c>
      <c r="V126" s="112" t="s">
        <v>184</v>
      </c>
      <c r="W126" s="65">
        <v>80195674</v>
      </c>
      <c r="X126" s="65">
        <v>0</v>
      </c>
      <c r="Y126" s="27" t="s">
        <v>65</v>
      </c>
      <c r="Z126" s="36" t="s">
        <v>66</v>
      </c>
      <c r="AA126" s="65">
        <v>153</v>
      </c>
      <c r="AB126" s="59">
        <v>43124</v>
      </c>
      <c r="AC126" s="65">
        <v>131</v>
      </c>
      <c r="AD126" s="59">
        <v>43125</v>
      </c>
      <c r="AE126" s="115" t="s">
        <v>32</v>
      </c>
      <c r="AF126" s="137" t="s">
        <v>571</v>
      </c>
      <c r="AG126" s="141"/>
      <c r="AH126" s="141"/>
      <c r="AI126" s="141"/>
      <c r="AJ126" s="141"/>
      <c r="AK126" s="132"/>
      <c r="AL126" s="10"/>
      <c r="AM126" s="10"/>
      <c r="AN126" s="10"/>
      <c r="AO126" s="10"/>
      <c r="AP126" s="10"/>
      <c r="AQ126" s="37" t="s">
        <v>884</v>
      </c>
      <c r="AR126" s="10" t="s">
        <v>885</v>
      </c>
      <c r="AS126" s="10"/>
      <c r="AT126" s="10"/>
    </row>
    <row r="127" spans="1:46" s="113" customFormat="1" ht="27.75" customHeight="1" x14ac:dyDescent="0.15">
      <c r="A127" s="65">
        <v>124</v>
      </c>
      <c r="B127" s="52">
        <v>2018</v>
      </c>
      <c r="C127" s="65" t="s">
        <v>13</v>
      </c>
      <c r="D127" s="115" t="s">
        <v>572</v>
      </c>
      <c r="E127" s="109">
        <v>32435200</v>
      </c>
      <c r="F127" s="110">
        <v>4054400</v>
      </c>
      <c r="G127" s="129">
        <v>240</v>
      </c>
      <c r="H127" s="8" t="s">
        <v>14</v>
      </c>
      <c r="I127" s="8" t="s">
        <v>15</v>
      </c>
      <c r="J127" s="8" t="s">
        <v>15</v>
      </c>
      <c r="K127" s="59">
        <v>43125</v>
      </c>
      <c r="L127" s="111">
        <v>43126</v>
      </c>
      <c r="M127" s="59">
        <v>43403</v>
      </c>
      <c r="N127" s="59" t="s">
        <v>936</v>
      </c>
      <c r="O127" s="59" t="s">
        <v>930</v>
      </c>
      <c r="P127" s="59" t="s">
        <v>933</v>
      </c>
      <c r="Q127" s="10" t="s">
        <v>573</v>
      </c>
      <c r="R127" s="52">
        <v>52196310</v>
      </c>
      <c r="S127" s="52">
        <v>9</v>
      </c>
      <c r="T127" s="65" t="s">
        <v>574</v>
      </c>
      <c r="U127" s="27" t="s">
        <v>30</v>
      </c>
      <c r="V127" s="112" t="s">
        <v>184</v>
      </c>
      <c r="W127" s="65">
        <v>80195674</v>
      </c>
      <c r="X127" s="65">
        <v>0</v>
      </c>
      <c r="Y127" s="27" t="s">
        <v>65</v>
      </c>
      <c r="Z127" s="36" t="s">
        <v>66</v>
      </c>
      <c r="AA127" s="65">
        <v>131</v>
      </c>
      <c r="AB127" s="59">
        <v>43118</v>
      </c>
      <c r="AC127" s="65">
        <v>127</v>
      </c>
      <c r="AD127" s="59">
        <v>43125</v>
      </c>
      <c r="AE127" s="115" t="s">
        <v>32</v>
      </c>
      <c r="AF127" s="137" t="s">
        <v>575</v>
      </c>
      <c r="AG127" s="141">
        <v>4730133</v>
      </c>
      <c r="AH127" s="141"/>
      <c r="AI127" s="141"/>
      <c r="AJ127" s="141">
        <f>AG127+E127</f>
        <v>37165333</v>
      </c>
      <c r="AK127" s="132" t="s">
        <v>912</v>
      </c>
      <c r="AL127" s="37" t="s">
        <v>913</v>
      </c>
      <c r="AM127" s="37" t="s">
        <v>983</v>
      </c>
      <c r="AN127" s="37" t="s">
        <v>984</v>
      </c>
      <c r="AO127" s="10"/>
      <c r="AP127" s="10"/>
      <c r="AQ127" s="10"/>
      <c r="AR127" s="10"/>
      <c r="AS127" s="10"/>
      <c r="AT127" s="10"/>
    </row>
    <row r="128" spans="1:46" s="113" customFormat="1" ht="12.75" customHeight="1" x14ac:dyDescent="0.15">
      <c r="A128" s="65">
        <v>125</v>
      </c>
      <c r="B128" s="52">
        <v>2018</v>
      </c>
      <c r="C128" s="65" t="s">
        <v>13</v>
      </c>
      <c r="D128" s="115" t="s">
        <v>576</v>
      </c>
      <c r="E128" s="109">
        <v>28670400</v>
      </c>
      <c r="F128" s="110">
        <v>2606400</v>
      </c>
      <c r="G128" s="129">
        <v>330</v>
      </c>
      <c r="H128" s="8" t="s">
        <v>14</v>
      </c>
      <c r="I128" s="8" t="s">
        <v>15</v>
      </c>
      <c r="J128" s="8" t="s">
        <v>15</v>
      </c>
      <c r="K128" s="59">
        <v>43125</v>
      </c>
      <c r="L128" s="111">
        <v>43132</v>
      </c>
      <c r="M128" s="59">
        <v>43465</v>
      </c>
      <c r="N128" s="59" t="s">
        <v>938</v>
      </c>
      <c r="O128" s="59" t="s">
        <v>930</v>
      </c>
      <c r="P128" s="59" t="s">
        <v>933</v>
      </c>
      <c r="Q128" s="10" t="s">
        <v>577</v>
      </c>
      <c r="R128" s="52">
        <v>1020802835</v>
      </c>
      <c r="S128" s="52">
        <v>9</v>
      </c>
      <c r="T128" s="65" t="s">
        <v>578</v>
      </c>
      <c r="U128" s="27" t="s">
        <v>73</v>
      </c>
      <c r="V128" s="112" t="s">
        <v>153</v>
      </c>
      <c r="W128" s="65">
        <v>35221295</v>
      </c>
      <c r="X128" s="65">
        <v>1</v>
      </c>
      <c r="Y128" s="27" t="s">
        <v>51</v>
      </c>
      <c r="Z128" s="36" t="s">
        <v>52</v>
      </c>
      <c r="AA128" s="65">
        <v>50</v>
      </c>
      <c r="AB128" s="59">
        <v>43115</v>
      </c>
      <c r="AC128" s="65">
        <v>128</v>
      </c>
      <c r="AD128" s="59">
        <v>43125</v>
      </c>
      <c r="AE128" s="115" t="s">
        <v>32</v>
      </c>
      <c r="AF128" s="137" t="s">
        <v>579</v>
      </c>
      <c r="AG128" s="141"/>
      <c r="AH128" s="141"/>
      <c r="AI128" s="141"/>
      <c r="AJ128" s="141"/>
      <c r="AK128" s="132"/>
      <c r="AL128" s="10"/>
      <c r="AM128" s="10"/>
      <c r="AN128" s="10"/>
      <c r="AO128" s="10"/>
      <c r="AP128" s="10"/>
      <c r="AQ128" s="10"/>
      <c r="AR128" s="10"/>
      <c r="AS128" s="10"/>
      <c r="AT128" s="10"/>
    </row>
    <row r="129" spans="1:46" s="113" customFormat="1" ht="38.25" customHeight="1" x14ac:dyDescent="0.15">
      <c r="A129" s="65">
        <v>126</v>
      </c>
      <c r="B129" s="52">
        <v>2018</v>
      </c>
      <c r="C129" s="65" t="s">
        <v>13</v>
      </c>
      <c r="D129" s="114" t="s">
        <v>580</v>
      </c>
      <c r="E129" s="109">
        <v>32432000</v>
      </c>
      <c r="F129" s="110">
        <v>4054000</v>
      </c>
      <c r="G129" s="129">
        <v>240</v>
      </c>
      <c r="H129" s="8" t="s">
        <v>14</v>
      </c>
      <c r="I129" s="8" t="s">
        <v>24</v>
      </c>
      <c r="J129" s="8" t="s">
        <v>29</v>
      </c>
      <c r="K129" s="59">
        <v>43125</v>
      </c>
      <c r="L129" s="111">
        <v>43126</v>
      </c>
      <c r="M129" s="59">
        <v>43441</v>
      </c>
      <c r="N129" s="59" t="s">
        <v>938</v>
      </c>
      <c r="O129" s="59" t="s">
        <v>930</v>
      </c>
      <c r="P129" s="59" t="s">
        <v>934</v>
      </c>
      <c r="Q129" s="10" t="s">
        <v>171</v>
      </c>
      <c r="R129" s="52">
        <v>1020750127</v>
      </c>
      <c r="S129" s="52">
        <v>8</v>
      </c>
      <c r="T129" s="65" t="s">
        <v>581</v>
      </c>
      <c r="U129" s="27" t="s">
        <v>30</v>
      </c>
      <c r="V129" s="112" t="s">
        <v>184</v>
      </c>
      <c r="W129" s="65">
        <v>80195674</v>
      </c>
      <c r="X129" s="65">
        <v>0</v>
      </c>
      <c r="Y129" s="27" t="s">
        <v>65</v>
      </c>
      <c r="Z129" s="36" t="s">
        <v>66</v>
      </c>
      <c r="AA129" s="65">
        <v>79</v>
      </c>
      <c r="AB129" s="59">
        <v>43117</v>
      </c>
      <c r="AC129" s="65">
        <v>129</v>
      </c>
      <c r="AD129" s="59">
        <v>43125</v>
      </c>
      <c r="AE129" s="115" t="s">
        <v>32</v>
      </c>
      <c r="AF129" s="137" t="s">
        <v>582</v>
      </c>
      <c r="AG129" s="141">
        <v>7972867</v>
      </c>
      <c r="AH129" s="141"/>
      <c r="AI129" s="141"/>
      <c r="AJ129" s="141">
        <f>AG129+E129</f>
        <v>40404867</v>
      </c>
      <c r="AK129" s="132" t="s">
        <v>730</v>
      </c>
      <c r="AL129" s="10" t="s">
        <v>731</v>
      </c>
      <c r="AM129" s="37" t="s">
        <v>796</v>
      </c>
      <c r="AN129" s="37" t="s">
        <v>797</v>
      </c>
      <c r="AO129" s="37" t="s">
        <v>917</v>
      </c>
      <c r="AP129" s="10" t="s">
        <v>918</v>
      </c>
      <c r="AQ129" s="10"/>
      <c r="AR129" s="10"/>
      <c r="AS129" s="10"/>
      <c r="AT129" s="10"/>
    </row>
    <row r="130" spans="1:46" s="113" customFormat="1" ht="24.75" customHeight="1" x14ac:dyDescent="0.15">
      <c r="A130" s="65">
        <v>127</v>
      </c>
      <c r="B130" s="52">
        <v>2018</v>
      </c>
      <c r="C130" s="65" t="s">
        <v>13</v>
      </c>
      <c r="D130" s="115" t="s">
        <v>583</v>
      </c>
      <c r="E130" s="109">
        <v>31276800</v>
      </c>
      <c r="F130" s="110">
        <v>2606400</v>
      </c>
      <c r="G130" s="65">
        <v>360</v>
      </c>
      <c r="H130" s="8" t="s">
        <v>14</v>
      </c>
      <c r="I130" s="8" t="s">
        <v>15</v>
      </c>
      <c r="J130" s="8" t="s">
        <v>15</v>
      </c>
      <c r="K130" s="59">
        <v>43125</v>
      </c>
      <c r="L130" s="111">
        <v>43126</v>
      </c>
      <c r="M130" s="59">
        <v>43490</v>
      </c>
      <c r="N130" s="59" t="s">
        <v>938</v>
      </c>
      <c r="O130" s="59" t="s">
        <v>930</v>
      </c>
      <c r="P130" s="59" t="s">
        <v>933</v>
      </c>
      <c r="Q130" s="10" t="s">
        <v>152</v>
      </c>
      <c r="R130" s="52">
        <v>1015427029</v>
      </c>
      <c r="S130" s="52">
        <v>2</v>
      </c>
      <c r="T130" s="65" t="s">
        <v>584</v>
      </c>
      <c r="U130" s="27" t="s">
        <v>18</v>
      </c>
      <c r="V130" s="112" t="s">
        <v>169</v>
      </c>
      <c r="W130" s="65">
        <v>52709648</v>
      </c>
      <c r="X130" s="65">
        <v>6</v>
      </c>
      <c r="Y130" s="27" t="s">
        <v>60</v>
      </c>
      <c r="Z130" s="36" t="s">
        <v>230</v>
      </c>
      <c r="AA130" s="65">
        <v>142</v>
      </c>
      <c r="AB130" s="59">
        <v>43122</v>
      </c>
      <c r="AC130" s="65">
        <v>130</v>
      </c>
      <c r="AD130" s="59">
        <v>43125</v>
      </c>
      <c r="AE130" s="115" t="s">
        <v>32</v>
      </c>
      <c r="AF130" s="137" t="s">
        <v>585</v>
      </c>
      <c r="AG130" s="141"/>
      <c r="AH130" s="141"/>
      <c r="AI130" s="141"/>
      <c r="AJ130" s="141"/>
      <c r="AK130" s="132" t="s">
        <v>863</v>
      </c>
      <c r="AL130" s="37" t="s">
        <v>864</v>
      </c>
      <c r="AM130" s="10"/>
      <c r="AN130" s="10"/>
      <c r="AO130" s="10"/>
      <c r="AP130" s="10"/>
      <c r="AQ130" s="10"/>
      <c r="AR130" s="10"/>
      <c r="AS130" s="10"/>
      <c r="AT130" s="10"/>
    </row>
    <row r="131" spans="1:46" s="113" customFormat="1" ht="12.75" customHeight="1" x14ac:dyDescent="0.15">
      <c r="A131" s="65">
        <v>128</v>
      </c>
      <c r="B131" s="52">
        <v>2018</v>
      </c>
      <c r="C131" s="65" t="s">
        <v>13</v>
      </c>
      <c r="D131" s="115" t="s">
        <v>583</v>
      </c>
      <c r="E131" s="109">
        <v>31276800</v>
      </c>
      <c r="F131" s="110">
        <v>2606400</v>
      </c>
      <c r="G131" s="65">
        <v>360</v>
      </c>
      <c r="H131" s="8" t="s">
        <v>14</v>
      </c>
      <c r="I131" s="8" t="s">
        <v>15</v>
      </c>
      <c r="J131" s="8" t="s">
        <v>15</v>
      </c>
      <c r="K131" s="59">
        <v>43125</v>
      </c>
      <c r="L131" s="111">
        <v>43126</v>
      </c>
      <c r="M131" s="59">
        <v>43490</v>
      </c>
      <c r="N131" s="59" t="s">
        <v>938</v>
      </c>
      <c r="O131" s="59" t="s">
        <v>930</v>
      </c>
      <c r="P131" s="59" t="s">
        <v>933</v>
      </c>
      <c r="Q131" s="10" t="s">
        <v>82</v>
      </c>
      <c r="R131" s="52">
        <v>1010210782</v>
      </c>
      <c r="S131" s="52">
        <v>1</v>
      </c>
      <c r="T131" s="65" t="s">
        <v>586</v>
      </c>
      <c r="U131" s="27" t="s">
        <v>18</v>
      </c>
      <c r="V131" s="112" t="s">
        <v>169</v>
      </c>
      <c r="W131" s="65">
        <v>52709648</v>
      </c>
      <c r="X131" s="65">
        <v>6</v>
      </c>
      <c r="Y131" s="27" t="s">
        <v>84</v>
      </c>
      <c r="Z131" s="36" t="s">
        <v>230</v>
      </c>
      <c r="AA131" s="65">
        <v>140</v>
      </c>
      <c r="AB131" s="59">
        <v>43122</v>
      </c>
      <c r="AC131" s="65">
        <v>132</v>
      </c>
      <c r="AD131" s="59">
        <v>43125</v>
      </c>
      <c r="AE131" s="115" t="s">
        <v>32</v>
      </c>
      <c r="AF131" s="137" t="s">
        <v>587</v>
      </c>
      <c r="AG131" s="141"/>
      <c r="AH131" s="141"/>
      <c r="AI131" s="141"/>
      <c r="AJ131" s="141"/>
      <c r="AK131" s="132"/>
      <c r="AL131" s="10"/>
      <c r="AM131" s="10"/>
      <c r="AN131" s="10"/>
      <c r="AO131" s="10"/>
      <c r="AP131" s="10"/>
      <c r="AQ131" s="10"/>
      <c r="AR131" s="10"/>
      <c r="AS131" s="10"/>
      <c r="AT131" s="10"/>
    </row>
    <row r="132" spans="1:46" s="113" customFormat="1" ht="33" customHeight="1" x14ac:dyDescent="0.15">
      <c r="A132" s="65">
        <v>129</v>
      </c>
      <c r="B132" s="52">
        <v>2018</v>
      </c>
      <c r="C132" s="65" t="s">
        <v>13</v>
      </c>
      <c r="D132" s="115" t="s">
        <v>583</v>
      </c>
      <c r="E132" s="109">
        <v>31276800</v>
      </c>
      <c r="F132" s="110">
        <v>2606400</v>
      </c>
      <c r="G132" s="65">
        <v>360</v>
      </c>
      <c r="H132" s="8" t="s">
        <v>14</v>
      </c>
      <c r="I132" s="8" t="s">
        <v>15</v>
      </c>
      <c r="J132" s="8" t="s">
        <v>15</v>
      </c>
      <c r="K132" s="59">
        <v>43125</v>
      </c>
      <c r="L132" s="111">
        <v>43126</v>
      </c>
      <c r="M132" s="59">
        <v>43490</v>
      </c>
      <c r="N132" s="59" t="s">
        <v>938</v>
      </c>
      <c r="O132" s="59" t="s">
        <v>930</v>
      </c>
      <c r="P132" s="59" t="s">
        <v>933</v>
      </c>
      <c r="Q132" s="10" t="s">
        <v>143</v>
      </c>
      <c r="R132" s="52">
        <v>1018415482</v>
      </c>
      <c r="S132" s="52">
        <v>5</v>
      </c>
      <c r="T132" s="65" t="s">
        <v>144</v>
      </c>
      <c r="U132" s="27" t="s">
        <v>18</v>
      </c>
      <c r="V132" s="112" t="s">
        <v>169</v>
      </c>
      <c r="W132" s="65">
        <v>52709648</v>
      </c>
      <c r="X132" s="65">
        <v>6</v>
      </c>
      <c r="Y132" s="27" t="s">
        <v>84</v>
      </c>
      <c r="Z132" s="36" t="s">
        <v>230</v>
      </c>
      <c r="AA132" s="65">
        <v>143</v>
      </c>
      <c r="AB132" s="59">
        <v>43122</v>
      </c>
      <c r="AC132" s="65">
        <v>133</v>
      </c>
      <c r="AD132" s="59">
        <v>43125</v>
      </c>
      <c r="AE132" s="115" t="s">
        <v>32</v>
      </c>
      <c r="AF132" s="137" t="s">
        <v>588</v>
      </c>
      <c r="AG132" s="141"/>
      <c r="AH132" s="141"/>
      <c r="AI132" s="141"/>
      <c r="AJ132" s="141"/>
      <c r="AK132" s="132" t="s">
        <v>732</v>
      </c>
      <c r="AL132" s="37" t="s">
        <v>807</v>
      </c>
      <c r="AM132" s="10"/>
      <c r="AN132" s="10"/>
      <c r="AO132" s="10"/>
      <c r="AP132" s="10"/>
      <c r="AQ132" s="10"/>
      <c r="AR132" s="10"/>
      <c r="AS132" s="10"/>
      <c r="AT132" s="10"/>
    </row>
    <row r="133" spans="1:46" s="113" customFormat="1" ht="12.75" customHeight="1" x14ac:dyDescent="0.15">
      <c r="A133" s="65">
        <v>130</v>
      </c>
      <c r="B133" s="52">
        <v>2018</v>
      </c>
      <c r="C133" s="65" t="s">
        <v>13</v>
      </c>
      <c r="D133" s="115" t="s">
        <v>583</v>
      </c>
      <c r="E133" s="109">
        <v>31276800</v>
      </c>
      <c r="F133" s="110">
        <v>2606400</v>
      </c>
      <c r="G133" s="65">
        <v>360</v>
      </c>
      <c r="H133" s="8" t="s">
        <v>14</v>
      </c>
      <c r="I133" s="8" t="s">
        <v>15</v>
      </c>
      <c r="J133" s="8" t="s">
        <v>15</v>
      </c>
      <c r="K133" s="59">
        <v>43125</v>
      </c>
      <c r="L133" s="111">
        <v>43126</v>
      </c>
      <c r="M133" s="59">
        <v>43490</v>
      </c>
      <c r="N133" s="59" t="s">
        <v>938</v>
      </c>
      <c r="O133" s="59" t="s">
        <v>930</v>
      </c>
      <c r="P133" s="59" t="s">
        <v>933</v>
      </c>
      <c r="Q133" s="10" t="s">
        <v>589</v>
      </c>
      <c r="R133" s="52">
        <v>1032451749</v>
      </c>
      <c r="S133" s="52">
        <v>1</v>
      </c>
      <c r="T133" s="65" t="s">
        <v>590</v>
      </c>
      <c r="U133" s="27" t="s">
        <v>18</v>
      </c>
      <c r="V133" s="112" t="s">
        <v>169</v>
      </c>
      <c r="W133" s="65">
        <v>52709648</v>
      </c>
      <c r="X133" s="65">
        <v>6</v>
      </c>
      <c r="Y133" s="27" t="s">
        <v>84</v>
      </c>
      <c r="Z133" s="36" t="s">
        <v>230</v>
      </c>
      <c r="AA133" s="65">
        <v>141</v>
      </c>
      <c r="AB133" s="59">
        <v>43122</v>
      </c>
      <c r="AC133" s="65">
        <v>134</v>
      </c>
      <c r="AD133" s="59">
        <v>43125</v>
      </c>
      <c r="AE133" s="115" t="s">
        <v>32</v>
      </c>
      <c r="AF133" s="137" t="s">
        <v>591</v>
      </c>
      <c r="AG133" s="141"/>
      <c r="AH133" s="141"/>
      <c r="AI133" s="141"/>
      <c r="AJ133" s="141"/>
      <c r="AK133" s="132" t="s">
        <v>920</v>
      </c>
      <c r="AL133" s="37" t="s">
        <v>921</v>
      </c>
      <c r="AM133" s="10"/>
      <c r="AN133" s="10"/>
      <c r="AO133" s="10"/>
      <c r="AP133" s="10"/>
      <c r="AQ133" s="10"/>
      <c r="AR133" s="10"/>
      <c r="AS133" s="10"/>
      <c r="AT133" s="10"/>
    </row>
    <row r="134" spans="1:46" s="113" customFormat="1" ht="12.75" customHeight="1" x14ac:dyDescent="0.15">
      <c r="A134" s="65">
        <v>131</v>
      </c>
      <c r="B134" s="52">
        <v>2018</v>
      </c>
      <c r="C134" s="65" t="s">
        <v>13</v>
      </c>
      <c r="D134" s="115" t="s">
        <v>592</v>
      </c>
      <c r="E134" s="109">
        <v>41400000</v>
      </c>
      <c r="F134" s="110">
        <v>4600000</v>
      </c>
      <c r="G134" s="65">
        <v>270</v>
      </c>
      <c r="H134" s="8" t="s">
        <v>14</v>
      </c>
      <c r="I134" s="8" t="s">
        <v>15</v>
      </c>
      <c r="J134" s="8" t="s">
        <v>15</v>
      </c>
      <c r="K134" s="59">
        <v>43125</v>
      </c>
      <c r="L134" s="111">
        <v>43129</v>
      </c>
      <c r="M134" s="59">
        <v>43462</v>
      </c>
      <c r="N134" s="59" t="s">
        <v>938</v>
      </c>
      <c r="O134" s="59" t="s">
        <v>930</v>
      </c>
      <c r="P134" s="59" t="s">
        <v>934</v>
      </c>
      <c r="Q134" s="10" t="s">
        <v>593</v>
      </c>
      <c r="R134" s="52">
        <v>80194747</v>
      </c>
      <c r="S134" s="52">
        <v>6</v>
      </c>
      <c r="T134" s="65" t="s">
        <v>594</v>
      </c>
      <c r="U134" s="27" t="s">
        <v>18</v>
      </c>
      <c r="V134" s="112" t="s">
        <v>169</v>
      </c>
      <c r="W134" s="65">
        <v>52709648</v>
      </c>
      <c r="X134" s="65">
        <v>6</v>
      </c>
      <c r="Y134" s="27" t="s">
        <v>60</v>
      </c>
      <c r="Z134" s="36" t="s">
        <v>230</v>
      </c>
      <c r="AA134" s="65">
        <v>152</v>
      </c>
      <c r="AB134" s="59">
        <v>43124</v>
      </c>
      <c r="AC134" s="65">
        <v>135</v>
      </c>
      <c r="AD134" s="59">
        <v>43125</v>
      </c>
      <c r="AE134" s="115" t="s">
        <v>32</v>
      </c>
      <c r="AF134" s="137" t="s">
        <v>595</v>
      </c>
      <c r="AG134" s="141">
        <v>4600000</v>
      </c>
      <c r="AH134" s="141">
        <v>4600000</v>
      </c>
      <c r="AI134" s="141"/>
      <c r="AJ134" s="141">
        <f>E134+AG134+AH134</f>
        <v>50600000</v>
      </c>
      <c r="AK134" s="132" t="s">
        <v>978</v>
      </c>
      <c r="AL134" s="37" t="s">
        <v>979</v>
      </c>
      <c r="AM134" s="37" t="s">
        <v>1076</v>
      </c>
      <c r="AN134" s="37" t="s">
        <v>1077</v>
      </c>
      <c r="AO134" s="10"/>
      <c r="AP134" s="10"/>
      <c r="AQ134" s="10"/>
      <c r="AR134" s="10"/>
      <c r="AS134" s="10"/>
      <c r="AT134" s="10"/>
    </row>
    <row r="135" spans="1:46" s="113" customFormat="1" ht="12.75" customHeight="1" x14ac:dyDescent="0.15">
      <c r="A135" s="65">
        <v>132</v>
      </c>
      <c r="B135" s="52">
        <v>2018</v>
      </c>
      <c r="C135" s="65" t="s">
        <v>13</v>
      </c>
      <c r="D135" s="115" t="s">
        <v>583</v>
      </c>
      <c r="E135" s="109">
        <v>31276800</v>
      </c>
      <c r="F135" s="110">
        <v>2606400</v>
      </c>
      <c r="G135" s="65">
        <v>360</v>
      </c>
      <c r="H135" s="8" t="s">
        <v>14</v>
      </c>
      <c r="I135" s="8" t="s">
        <v>15</v>
      </c>
      <c r="J135" s="8" t="s">
        <v>15</v>
      </c>
      <c r="K135" s="59">
        <v>43125</v>
      </c>
      <c r="L135" s="111">
        <v>43126</v>
      </c>
      <c r="M135" s="59">
        <v>43491</v>
      </c>
      <c r="N135" s="59" t="s">
        <v>938</v>
      </c>
      <c r="O135" s="59" t="s">
        <v>930</v>
      </c>
      <c r="P135" s="59" t="s">
        <v>933</v>
      </c>
      <c r="Q135" s="10" t="s">
        <v>596</v>
      </c>
      <c r="R135" s="52">
        <v>1015429622</v>
      </c>
      <c r="S135" s="52">
        <v>1</v>
      </c>
      <c r="T135" s="65" t="s">
        <v>597</v>
      </c>
      <c r="U135" s="27" t="s">
        <v>18</v>
      </c>
      <c r="V135" s="112" t="s">
        <v>169</v>
      </c>
      <c r="W135" s="65">
        <v>52709648</v>
      </c>
      <c r="X135" s="65">
        <v>6</v>
      </c>
      <c r="Y135" s="27" t="s">
        <v>84</v>
      </c>
      <c r="Z135" s="36" t="s">
        <v>230</v>
      </c>
      <c r="AA135" s="65">
        <v>145</v>
      </c>
      <c r="AB135" s="59">
        <v>43122</v>
      </c>
      <c r="AC135" s="65">
        <v>136</v>
      </c>
      <c r="AD135" s="59">
        <v>43125</v>
      </c>
      <c r="AE135" s="115" t="s">
        <v>32</v>
      </c>
      <c r="AF135" s="137" t="s">
        <v>598</v>
      </c>
      <c r="AG135" s="141"/>
      <c r="AH135" s="141"/>
      <c r="AI135" s="141"/>
      <c r="AJ135" s="141"/>
      <c r="AK135" s="132"/>
      <c r="AL135" s="10"/>
      <c r="AM135" s="10"/>
      <c r="AN135" s="10"/>
      <c r="AO135" s="10"/>
      <c r="AP135" s="10"/>
      <c r="AQ135" s="10"/>
      <c r="AR135" s="10"/>
      <c r="AS135" s="10"/>
      <c r="AT135" s="10"/>
    </row>
    <row r="136" spans="1:46" s="113" customFormat="1" ht="15.75" customHeight="1" x14ac:dyDescent="0.15">
      <c r="A136" s="65">
        <v>133</v>
      </c>
      <c r="B136" s="52">
        <v>2018</v>
      </c>
      <c r="C136" s="65" t="s">
        <v>13</v>
      </c>
      <c r="D136" s="115" t="s">
        <v>583</v>
      </c>
      <c r="E136" s="109">
        <v>31276800</v>
      </c>
      <c r="F136" s="110">
        <v>2606400</v>
      </c>
      <c r="G136" s="65">
        <v>360</v>
      </c>
      <c r="H136" s="8" t="s">
        <v>14</v>
      </c>
      <c r="I136" s="8" t="s">
        <v>15</v>
      </c>
      <c r="J136" s="8" t="s">
        <v>15</v>
      </c>
      <c r="K136" s="59">
        <v>43125</v>
      </c>
      <c r="L136" s="111">
        <v>43126</v>
      </c>
      <c r="M136" s="59">
        <v>43343</v>
      </c>
      <c r="N136" s="119" t="s">
        <v>937</v>
      </c>
      <c r="O136" s="59" t="s">
        <v>930</v>
      </c>
      <c r="P136" s="59" t="s">
        <v>933</v>
      </c>
      <c r="Q136" s="10" t="s">
        <v>154</v>
      </c>
      <c r="R136" s="52">
        <v>1016048944</v>
      </c>
      <c r="S136" s="52">
        <v>4</v>
      </c>
      <c r="T136" s="65" t="s">
        <v>600</v>
      </c>
      <c r="U136" s="27" t="s">
        <v>18</v>
      </c>
      <c r="V136" s="112" t="s">
        <v>169</v>
      </c>
      <c r="W136" s="65">
        <v>52709648</v>
      </c>
      <c r="X136" s="65">
        <v>6</v>
      </c>
      <c r="Y136" s="27" t="s">
        <v>84</v>
      </c>
      <c r="Z136" s="36" t="s">
        <v>230</v>
      </c>
      <c r="AA136" s="65">
        <v>144</v>
      </c>
      <c r="AB136" s="59">
        <v>43122</v>
      </c>
      <c r="AC136" s="65">
        <v>137</v>
      </c>
      <c r="AD136" s="59">
        <v>43125</v>
      </c>
      <c r="AE136" s="115" t="s">
        <v>32</v>
      </c>
      <c r="AF136" s="137" t="s">
        <v>599</v>
      </c>
      <c r="AG136" s="141"/>
      <c r="AH136" s="141"/>
      <c r="AI136" s="141"/>
      <c r="AJ136" s="141"/>
      <c r="AK136" s="132"/>
      <c r="AL136" s="10"/>
      <c r="AM136" s="10"/>
      <c r="AN136" s="10"/>
      <c r="AO136" s="10"/>
      <c r="AP136" s="10"/>
      <c r="AQ136" s="37" t="s">
        <v>943</v>
      </c>
      <c r="AR136" s="10" t="s">
        <v>944</v>
      </c>
      <c r="AS136" s="10"/>
      <c r="AT136" s="10"/>
    </row>
    <row r="137" spans="1:46" s="113" customFormat="1" ht="12.75" customHeight="1" x14ac:dyDescent="0.15">
      <c r="A137" s="65">
        <v>134</v>
      </c>
      <c r="B137" s="52">
        <v>2018</v>
      </c>
      <c r="C137" s="65" t="s">
        <v>13</v>
      </c>
      <c r="D137" s="115" t="s">
        <v>601</v>
      </c>
      <c r="E137" s="109">
        <v>28670400</v>
      </c>
      <c r="F137" s="110">
        <v>3185000</v>
      </c>
      <c r="G137" s="65">
        <v>270</v>
      </c>
      <c r="H137" s="8" t="s">
        <v>14</v>
      </c>
      <c r="I137" s="8" t="s">
        <v>15</v>
      </c>
      <c r="J137" s="8" t="s">
        <v>15</v>
      </c>
      <c r="K137" s="59">
        <v>43125</v>
      </c>
      <c r="L137" s="111">
        <v>43126</v>
      </c>
      <c r="M137" s="59">
        <v>43465</v>
      </c>
      <c r="N137" s="59" t="s">
        <v>938</v>
      </c>
      <c r="O137" s="59" t="s">
        <v>930</v>
      </c>
      <c r="P137" s="59" t="s">
        <v>934</v>
      </c>
      <c r="Q137" s="10" t="s">
        <v>602</v>
      </c>
      <c r="R137" s="52">
        <v>1026267439</v>
      </c>
      <c r="S137" s="52">
        <v>1</v>
      </c>
      <c r="T137" s="65" t="s">
        <v>603</v>
      </c>
      <c r="U137" s="27" t="s">
        <v>50</v>
      </c>
      <c r="V137" s="112" t="s">
        <v>191</v>
      </c>
      <c r="W137" s="65">
        <v>80182677</v>
      </c>
      <c r="X137" s="65">
        <v>7</v>
      </c>
      <c r="Y137" s="27" t="s">
        <v>51</v>
      </c>
      <c r="Z137" s="36" t="s">
        <v>52</v>
      </c>
      <c r="AA137" s="65">
        <v>160</v>
      </c>
      <c r="AB137" s="59">
        <v>43125</v>
      </c>
      <c r="AC137" s="65">
        <v>138</v>
      </c>
      <c r="AD137" s="59">
        <v>43125</v>
      </c>
      <c r="AE137" s="115" t="s">
        <v>32</v>
      </c>
      <c r="AF137" s="137" t="s">
        <v>604</v>
      </c>
      <c r="AG137" s="141">
        <v>5840267</v>
      </c>
      <c r="AH137" s="141"/>
      <c r="AI137" s="141"/>
      <c r="AJ137" s="141">
        <f>AG137+E137</f>
        <v>34510667</v>
      </c>
      <c r="AK137" s="132" t="s">
        <v>971</v>
      </c>
      <c r="AL137" s="37" t="s">
        <v>973</v>
      </c>
      <c r="AM137" s="37" t="s">
        <v>1053</v>
      </c>
      <c r="AN137" s="37" t="s">
        <v>1054</v>
      </c>
      <c r="AO137" s="10"/>
      <c r="AP137" s="10"/>
      <c r="AQ137" s="10"/>
      <c r="AR137" s="10"/>
      <c r="AS137" s="10"/>
      <c r="AT137" s="10"/>
    </row>
    <row r="138" spans="1:46" s="113" customFormat="1" ht="13.5" customHeight="1" x14ac:dyDescent="0.15">
      <c r="A138" s="65">
        <v>135</v>
      </c>
      <c r="B138" s="52">
        <v>2018</v>
      </c>
      <c r="C138" s="65" t="s">
        <v>13</v>
      </c>
      <c r="D138" s="115" t="s">
        <v>605</v>
      </c>
      <c r="E138" s="109">
        <v>54734400</v>
      </c>
      <c r="F138" s="110">
        <v>6081600</v>
      </c>
      <c r="G138" s="65">
        <v>270</v>
      </c>
      <c r="H138" s="8" t="s">
        <v>14</v>
      </c>
      <c r="I138" s="8" t="s">
        <v>15</v>
      </c>
      <c r="J138" s="8" t="s">
        <v>15</v>
      </c>
      <c r="K138" s="59">
        <v>43125</v>
      </c>
      <c r="L138" s="111">
        <v>43129</v>
      </c>
      <c r="M138" s="59">
        <v>43464</v>
      </c>
      <c r="N138" s="59" t="s">
        <v>938</v>
      </c>
      <c r="O138" s="59" t="s">
        <v>930</v>
      </c>
      <c r="P138" s="59" t="s">
        <v>933</v>
      </c>
      <c r="Q138" s="10" t="s">
        <v>606</v>
      </c>
      <c r="R138" s="52">
        <v>1032360807</v>
      </c>
      <c r="S138" s="52">
        <v>8</v>
      </c>
      <c r="T138" s="65" t="s">
        <v>607</v>
      </c>
      <c r="U138" s="27" t="s">
        <v>18</v>
      </c>
      <c r="V138" s="112" t="s">
        <v>169</v>
      </c>
      <c r="W138" s="65">
        <v>52709648</v>
      </c>
      <c r="X138" s="65">
        <v>6</v>
      </c>
      <c r="Y138" s="27" t="s">
        <v>84</v>
      </c>
      <c r="Z138" s="36" t="s">
        <v>230</v>
      </c>
      <c r="AA138" s="65">
        <v>55</v>
      </c>
      <c r="AB138" s="59">
        <v>43116</v>
      </c>
      <c r="AC138" s="65">
        <v>139</v>
      </c>
      <c r="AD138" s="59">
        <v>43125</v>
      </c>
      <c r="AE138" s="115" t="s">
        <v>32</v>
      </c>
      <c r="AF138" s="137" t="s">
        <v>608</v>
      </c>
      <c r="AG138" s="141">
        <v>12771360</v>
      </c>
      <c r="AH138" s="141"/>
      <c r="AI138" s="141"/>
      <c r="AJ138" s="141">
        <f>AG138+E138</f>
        <v>67505760</v>
      </c>
      <c r="AK138" s="132" t="s">
        <v>953</v>
      </c>
      <c r="AL138" s="37" t="s">
        <v>954</v>
      </c>
      <c r="AM138" s="10"/>
      <c r="AN138" s="10"/>
      <c r="AO138" s="10"/>
      <c r="AP138" s="10"/>
      <c r="AQ138" s="10"/>
      <c r="AR138" s="10"/>
      <c r="AS138" s="10"/>
      <c r="AT138" s="10"/>
    </row>
    <row r="139" spans="1:46" s="113" customFormat="1" ht="12.75" customHeight="1" x14ac:dyDescent="0.15">
      <c r="A139" s="65">
        <v>136</v>
      </c>
      <c r="B139" s="52">
        <v>2018</v>
      </c>
      <c r="C139" s="65" t="s">
        <v>13</v>
      </c>
      <c r="D139" s="115" t="s">
        <v>583</v>
      </c>
      <c r="E139" s="109">
        <v>31276800</v>
      </c>
      <c r="F139" s="110">
        <v>2060400</v>
      </c>
      <c r="G139" s="65">
        <v>360</v>
      </c>
      <c r="H139" s="8" t="s">
        <v>14</v>
      </c>
      <c r="I139" s="8" t="s">
        <v>15</v>
      </c>
      <c r="J139" s="8" t="s">
        <v>15</v>
      </c>
      <c r="K139" s="59">
        <v>43125</v>
      </c>
      <c r="L139" s="111">
        <v>43127</v>
      </c>
      <c r="M139" s="59">
        <v>43502</v>
      </c>
      <c r="N139" s="59" t="s">
        <v>938</v>
      </c>
      <c r="O139" s="59" t="s">
        <v>930</v>
      </c>
      <c r="P139" s="59" t="s">
        <v>933</v>
      </c>
      <c r="Q139" s="10" t="s">
        <v>145</v>
      </c>
      <c r="R139" s="52">
        <v>1018430179</v>
      </c>
      <c r="S139" s="52">
        <v>0</v>
      </c>
      <c r="T139" s="65" t="s">
        <v>609</v>
      </c>
      <c r="U139" s="27" t="s">
        <v>18</v>
      </c>
      <c r="V139" s="112" t="s">
        <v>169</v>
      </c>
      <c r="W139" s="65">
        <v>52709648</v>
      </c>
      <c r="X139" s="65">
        <v>6</v>
      </c>
      <c r="Y139" s="27" t="s">
        <v>84</v>
      </c>
      <c r="Z139" s="36" t="s">
        <v>230</v>
      </c>
      <c r="AA139" s="65">
        <v>146</v>
      </c>
      <c r="AB139" s="59">
        <v>43122</v>
      </c>
      <c r="AC139" s="65">
        <v>158</v>
      </c>
      <c r="AD139" s="59">
        <v>43131</v>
      </c>
      <c r="AE139" s="115" t="s">
        <v>32</v>
      </c>
      <c r="AF139" s="137" t="s">
        <v>610</v>
      </c>
      <c r="AG139" s="141"/>
      <c r="AH139" s="141"/>
      <c r="AI139" s="141"/>
      <c r="AJ139" s="141"/>
      <c r="AK139" s="132" t="s">
        <v>1006</v>
      </c>
      <c r="AL139" s="37" t="s">
        <v>1007</v>
      </c>
      <c r="AM139" s="37" t="s">
        <v>997</v>
      </c>
      <c r="AN139" s="37" t="s">
        <v>1008</v>
      </c>
      <c r="AO139" s="10"/>
      <c r="AP139" s="10"/>
      <c r="AQ139" s="10"/>
      <c r="AR139" s="10"/>
      <c r="AS139" s="10"/>
      <c r="AT139" s="10"/>
    </row>
    <row r="140" spans="1:46" s="113" customFormat="1" ht="12.75" customHeight="1" x14ac:dyDescent="0.15">
      <c r="A140" s="65">
        <v>137</v>
      </c>
      <c r="B140" s="52">
        <v>2018</v>
      </c>
      <c r="C140" s="65" t="s">
        <v>13</v>
      </c>
      <c r="D140" s="115" t="s">
        <v>612</v>
      </c>
      <c r="E140" s="109">
        <v>29626497</v>
      </c>
      <c r="F140" s="110">
        <v>2684227</v>
      </c>
      <c r="G140" s="65">
        <v>330</v>
      </c>
      <c r="H140" s="8" t="s">
        <v>14</v>
      </c>
      <c r="I140" s="8" t="s">
        <v>15</v>
      </c>
      <c r="J140" s="8" t="s">
        <v>15</v>
      </c>
      <c r="K140" s="59">
        <v>43126</v>
      </c>
      <c r="L140" s="111">
        <v>43126</v>
      </c>
      <c r="M140" s="59">
        <v>43459</v>
      </c>
      <c r="N140" s="59" t="s">
        <v>938</v>
      </c>
      <c r="O140" s="59" t="s">
        <v>930</v>
      </c>
      <c r="P140" s="59" t="s">
        <v>933</v>
      </c>
      <c r="Q140" s="10" t="s">
        <v>613</v>
      </c>
      <c r="R140" s="52">
        <v>52422225</v>
      </c>
      <c r="S140" s="52">
        <v>0</v>
      </c>
      <c r="T140" s="65" t="s">
        <v>614</v>
      </c>
      <c r="U140" s="27" t="s">
        <v>25</v>
      </c>
      <c r="V140" s="112" t="s">
        <v>176</v>
      </c>
      <c r="W140" s="65">
        <v>52259425</v>
      </c>
      <c r="X140" s="65">
        <v>9</v>
      </c>
      <c r="Y140" s="27" t="s">
        <v>65</v>
      </c>
      <c r="Z140" s="36" t="s">
        <v>66</v>
      </c>
      <c r="AA140" s="65">
        <v>112</v>
      </c>
      <c r="AB140" s="59">
        <v>43118</v>
      </c>
      <c r="AC140" s="65">
        <v>158</v>
      </c>
      <c r="AD140" s="59">
        <v>43131</v>
      </c>
      <c r="AE140" s="115" t="s">
        <v>32</v>
      </c>
      <c r="AF140" s="137" t="s">
        <v>611</v>
      </c>
      <c r="AG140" s="141"/>
      <c r="AH140" s="141"/>
      <c r="AI140" s="141"/>
      <c r="AJ140" s="141"/>
      <c r="AK140" s="132"/>
      <c r="AL140" s="10"/>
      <c r="AM140" s="10"/>
      <c r="AN140" s="10"/>
      <c r="AO140" s="10"/>
      <c r="AP140" s="10"/>
      <c r="AQ140" s="10"/>
      <c r="AR140" s="10"/>
      <c r="AS140" s="10"/>
      <c r="AT140" s="10"/>
    </row>
    <row r="141" spans="1:46" s="113" customFormat="1" ht="12.75" customHeight="1" x14ac:dyDescent="0.15">
      <c r="A141" s="65">
        <v>138</v>
      </c>
      <c r="B141" s="52">
        <v>2018</v>
      </c>
      <c r="C141" s="65" t="s">
        <v>13</v>
      </c>
      <c r="D141" s="42" t="s">
        <v>615</v>
      </c>
      <c r="E141" s="109">
        <v>60236800</v>
      </c>
      <c r="F141" s="110">
        <v>6327205</v>
      </c>
      <c r="G141" s="65">
        <v>240</v>
      </c>
      <c r="H141" s="8" t="s">
        <v>14</v>
      </c>
      <c r="I141" s="8" t="s">
        <v>15</v>
      </c>
      <c r="J141" s="8" t="s">
        <v>15</v>
      </c>
      <c r="K141" s="59">
        <v>43126</v>
      </c>
      <c r="L141" s="111">
        <v>43129</v>
      </c>
      <c r="M141" s="59">
        <v>43371</v>
      </c>
      <c r="N141" s="59" t="s">
        <v>936</v>
      </c>
      <c r="O141" s="59" t="s">
        <v>930</v>
      </c>
      <c r="P141" s="59" t="s">
        <v>934</v>
      </c>
      <c r="Q141" s="10" t="s">
        <v>120</v>
      </c>
      <c r="R141" s="52">
        <v>79156268</v>
      </c>
      <c r="S141" s="52">
        <v>4</v>
      </c>
      <c r="T141" s="65" t="s">
        <v>616</v>
      </c>
      <c r="U141" s="27" t="s">
        <v>18</v>
      </c>
      <c r="V141" s="112" t="s">
        <v>169</v>
      </c>
      <c r="W141" s="65">
        <v>52709648</v>
      </c>
      <c r="X141" s="65">
        <v>6</v>
      </c>
      <c r="Y141" s="27" t="s">
        <v>84</v>
      </c>
      <c r="Z141" s="36" t="s">
        <v>230</v>
      </c>
      <c r="AA141" s="65">
        <v>157</v>
      </c>
      <c r="AB141" s="59">
        <v>43125</v>
      </c>
      <c r="AC141" s="65">
        <v>140</v>
      </c>
      <c r="AD141" s="59">
        <v>43125</v>
      </c>
      <c r="AE141" s="115" t="s">
        <v>32</v>
      </c>
      <c r="AF141" s="137" t="s">
        <v>617</v>
      </c>
      <c r="AG141" s="141"/>
      <c r="AH141" s="141"/>
      <c r="AI141" s="141"/>
      <c r="AJ141" s="141"/>
      <c r="AK141" s="132"/>
      <c r="AL141" s="10"/>
      <c r="AM141" s="10"/>
      <c r="AN141" s="10"/>
      <c r="AO141" s="10"/>
      <c r="AP141" s="10"/>
      <c r="AQ141" s="10"/>
      <c r="AR141" s="10"/>
      <c r="AS141" s="10"/>
      <c r="AT141" s="10"/>
    </row>
    <row r="142" spans="1:46" s="113" customFormat="1" ht="12.75" customHeight="1" x14ac:dyDescent="0.15">
      <c r="A142" s="65">
        <v>139</v>
      </c>
      <c r="B142" s="52">
        <v>2018</v>
      </c>
      <c r="C142" s="65" t="s">
        <v>13</v>
      </c>
      <c r="D142" s="37" t="s">
        <v>618</v>
      </c>
      <c r="E142" s="109">
        <v>45000000</v>
      </c>
      <c r="F142" s="110">
        <v>5000000</v>
      </c>
      <c r="G142" s="65">
        <v>270</v>
      </c>
      <c r="H142" s="8" t="s">
        <v>14</v>
      </c>
      <c r="I142" s="8" t="s">
        <v>15</v>
      </c>
      <c r="J142" s="8" t="s">
        <v>15</v>
      </c>
      <c r="K142" s="59">
        <v>43369</v>
      </c>
      <c r="L142" s="111">
        <v>43133</v>
      </c>
      <c r="M142" s="59">
        <v>43435</v>
      </c>
      <c r="N142" s="59" t="s">
        <v>938</v>
      </c>
      <c r="O142" s="59" t="s">
        <v>930</v>
      </c>
      <c r="P142" s="59" t="s">
        <v>933</v>
      </c>
      <c r="Q142" s="10" t="s">
        <v>619</v>
      </c>
      <c r="R142" s="52">
        <v>52866765</v>
      </c>
      <c r="S142" s="52">
        <v>1</v>
      </c>
      <c r="T142" s="65" t="s">
        <v>620</v>
      </c>
      <c r="U142" s="27" t="s">
        <v>18</v>
      </c>
      <c r="V142" s="112" t="s">
        <v>169</v>
      </c>
      <c r="W142" s="65">
        <v>52709648</v>
      </c>
      <c r="X142" s="65">
        <v>6</v>
      </c>
      <c r="Y142" s="27" t="s">
        <v>84</v>
      </c>
      <c r="Z142" s="36" t="s">
        <v>230</v>
      </c>
      <c r="AA142" s="65">
        <v>158</v>
      </c>
      <c r="AB142" s="59">
        <v>43125</v>
      </c>
      <c r="AC142" s="65">
        <v>141</v>
      </c>
      <c r="AD142" s="59">
        <v>43125</v>
      </c>
      <c r="AE142" s="115" t="s">
        <v>32</v>
      </c>
      <c r="AF142" s="137" t="s">
        <v>621</v>
      </c>
      <c r="AG142" s="141">
        <v>5000000</v>
      </c>
      <c r="AH142" s="141"/>
      <c r="AI142" s="141"/>
      <c r="AJ142" s="141">
        <f>AG142+E142</f>
        <v>50000000</v>
      </c>
      <c r="AK142" s="132" t="s">
        <v>985</v>
      </c>
      <c r="AL142" s="37" t="s">
        <v>986</v>
      </c>
      <c r="AM142" s="10"/>
      <c r="AN142" s="10"/>
      <c r="AO142" s="10"/>
      <c r="AP142" s="10"/>
      <c r="AQ142" s="10"/>
      <c r="AR142" s="10"/>
      <c r="AS142" s="10"/>
      <c r="AT142" s="10"/>
    </row>
    <row r="143" spans="1:46" s="2" customFormat="1" ht="12.75" customHeight="1" x14ac:dyDescent="0.15">
      <c r="A143" s="52">
        <v>140</v>
      </c>
      <c r="B143" s="52">
        <v>2018</v>
      </c>
      <c r="C143" s="52" t="s">
        <v>13</v>
      </c>
      <c r="D143" s="41" t="s">
        <v>622</v>
      </c>
      <c r="E143" s="95">
        <v>11196324</v>
      </c>
      <c r="F143" s="56">
        <v>11196324</v>
      </c>
      <c r="G143" s="52">
        <v>360</v>
      </c>
      <c r="H143" s="8" t="s">
        <v>14</v>
      </c>
      <c r="I143" s="8" t="s">
        <v>15</v>
      </c>
      <c r="J143" s="8" t="s">
        <v>15</v>
      </c>
      <c r="K143" s="61">
        <v>43126</v>
      </c>
      <c r="L143" s="64">
        <v>43126</v>
      </c>
      <c r="M143" s="61">
        <v>43490</v>
      </c>
      <c r="N143" s="61" t="s">
        <v>938</v>
      </c>
      <c r="O143" s="61" t="s">
        <v>931</v>
      </c>
      <c r="P143" s="61" t="s">
        <v>846</v>
      </c>
      <c r="Q143" s="10" t="s">
        <v>136</v>
      </c>
      <c r="R143" s="52">
        <v>830048654</v>
      </c>
      <c r="S143" s="52">
        <v>6</v>
      </c>
      <c r="T143" s="65" t="s">
        <v>137</v>
      </c>
      <c r="U143" s="18" t="s">
        <v>30</v>
      </c>
      <c r="V143" s="104" t="s">
        <v>184</v>
      </c>
      <c r="W143" s="52">
        <v>80195674</v>
      </c>
      <c r="X143" s="52">
        <v>0</v>
      </c>
      <c r="Y143" s="27" t="s">
        <v>65</v>
      </c>
      <c r="Z143" s="36" t="s">
        <v>66</v>
      </c>
      <c r="AA143" s="52">
        <v>148</v>
      </c>
      <c r="AB143" s="61">
        <v>43122</v>
      </c>
      <c r="AC143" s="52">
        <v>142</v>
      </c>
      <c r="AD143" s="61">
        <v>43126</v>
      </c>
      <c r="AE143" s="115" t="s">
        <v>624</v>
      </c>
      <c r="AF143" s="137" t="s">
        <v>623</v>
      </c>
      <c r="AG143" s="141"/>
      <c r="AH143" s="141"/>
      <c r="AI143" s="141"/>
      <c r="AJ143" s="141"/>
      <c r="AK143" s="133"/>
      <c r="AL143" s="8"/>
      <c r="AM143" s="8"/>
      <c r="AN143" s="8"/>
      <c r="AO143" s="8"/>
      <c r="AP143" s="8"/>
      <c r="AQ143" s="8"/>
      <c r="AR143" s="8"/>
      <c r="AS143" s="8"/>
      <c r="AT143" s="8"/>
    </row>
    <row r="144" spans="1:46" s="2" customFormat="1" ht="12.75" customHeight="1" x14ac:dyDescent="0.15">
      <c r="A144" s="52">
        <v>141</v>
      </c>
      <c r="B144" s="52">
        <v>2018</v>
      </c>
      <c r="C144" s="52" t="s">
        <v>13</v>
      </c>
      <c r="D144" s="120" t="s">
        <v>625</v>
      </c>
      <c r="E144" s="95">
        <v>3000000</v>
      </c>
      <c r="F144" s="56">
        <v>3000000</v>
      </c>
      <c r="G144" s="52">
        <v>360</v>
      </c>
      <c r="H144" s="8" t="s">
        <v>14</v>
      </c>
      <c r="I144" s="8" t="s">
        <v>15</v>
      </c>
      <c r="J144" s="8" t="s">
        <v>15</v>
      </c>
      <c r="K144" s="61">
        <v>43369</v>
      </c>
      <c r="L144" s="64">
        <v>43147</v>
      </c>
      <c r="M144" s="61">
        <v>43511</v>
      </c>
      <c r="N144" s="61" t="s">
        <v>938</v>
      </c>
      <c r="O144" s="61" t="s">
        <v>931</v>
      </c>
      <c r="P144" s="61" t="s">
        <v>846</v>
      </c>
      <c r="Q144" s="10" t="s">
        <v>104</v>
      </c>
      <c r="R144" s="52">
        <v>19410386</v>
      </c>
      <c r="S144" s="52">
        <v>6</v>
      </c>
      <c r="T144" s="52"/>
      <c r="U144" s="18" t="s">
        <v>16</v>
      </c>
      <c r="V144" s="104" t="s">
        <v>165</v>
      </c>
      <c r="W144" s="52">
        <v>43997026</v>
      </c>
      <c r="X144" s="52">
        <v>6</v>
      </c>
      <c r="Y144" s="27" t="s">
        <v>626</v>
      </c>
      <c r="Z144" s="36" t="s">
        <v>105</v>
      </c>
      <c r="AA144" s="52">
        <v>155</v>
      </c>
      <c r="AB144" s="61">
        <v>43125</v>
      </c>
      <c r="AC144" s="52">
        <v>143</v>
      </c>
      <c r="AD144" s="61">
        <v>43126</v>
      </c>
      <c r="AE144" s="115" t="s">
        <v>624</v>
      </c>
      <c r="AF144" s="137" t="s">
        <v>627</v>
      </c>
      <c r="AG144" s="141"/>
      <c r="AH144" s="141"/>
      <c r="AI144" s="141"/>
      <c r="AJ144" s="141"/>
      <c r="AK144" s="133"/>
      <c r="AL144" s="8"/>
      <c r="AM144" s="8"/>
      <c r="AN144" s="8"/>
      <c r="AO144" s="8"/>
      <c r="AP144" s="8"/>
      <c r="AQ144" s="8"/>
      <c r="AR144" s="8"/>
      <c r="AS144" s="8"/>
      <c r="AT144" s="8"/>
    </row>
    <row r="145" spans="1:46" s="113" customFormat="1" ht="24.75" customHeight="1" x14ac:dyDescent="0.15">
      <c r="A145" s="65">
        <v>142</v>
      </c>
      <c r="B145" s="52">
        <v>2018</v>
      </c>
      <c r="C145" s="65" t="s">
        <v>13</v>
      </c>
      <c r="D145" s="37" t="s">
        <v>628</v>
      </c>
      <c r="E145" s="109">
        <v>24000000</v>
      </c>
      <c r="F145" s="110">
        <v>4000000</v>
      </c>
      <c r="G145" s="65">
        <v>180</v>
      </c>
      <c r="H145" s="8" t="s">
        <v>14</v>
      </c>
      <c r="I145" s="8" t="s">
        <v>15</v>
      </c>
      <c r="J145" s="8" t="s">
        <v>15</v>
      </c>
      <c r="K145" s="59">
        <v>43126</v>
      </c>
      <c r="L145" s="111">
        <v>43132</v>
      </c>
      <c r="M145" s="59">
        <v>43435</v>
      </c>
      <c r="N145" s="59" t="s">
        <v>938</v>
      </c>
      <c r="O145" s="59" t="s">
        <v>930</v>
      </c>
      <c r="P145" s="59" t="s">
        <v>934</v>
      </c>
      <c r="Q145" s="10" t="s">
        <v>629</v>
      </c>
      <c r="R145" s="52">
        <v>91275222</v>
      </c>
      <c r="S145" s="52">
        <v>1</v>
      </c>
      <c r="T145" s="65" t="s">
        <v>630</v>
      </c>
      <c r="U145" s="27" t="s">
        <v>19</v>
      </c>
      <c r="V145" s="112" t="s">
        <v>81</v>
      </c>
      <c r="W145" s="65">
        <v>92546799</v>
      </c>
      <c r="X145" s="65">
        <v>4</v>
      </c>
      <c r="Y145" s="27" t="s">
        <v>51</v>
      </c>
      <c r="Z145" s="36" t="s">
        <v>52</v>
      </c>
      <c r="AA145" s="65">
        <v>171</v>
      </c>
      <c r="AB145" s="59">
        <v>43126</v>
      </c>
      <c r="AC145" s="65">
        <v>144</v>
      </c>
      <c r="AD145" s="59">
        <v>43126</v>
      </c>
      <c r="AE145" s="115" t="s">
        <v>32</v>
      </c>
      <c r="AF145" s="137" t="s">
        <v>631</v>
      </c>
      <c r="AG145" s="141">
        <v>12000000</v>
      </c>
      <c r="AH145" s="141"/>
      <c r="AI145" s="141"/>
      <c r="AJ145" s="141">
        <f>AG145+E145</f>
        <v>36000000</v>
      </c>
      <c r="AK145" s="132" t="s">
        <v>719</v>
      </c>
      <c r="AL145" s="10" t="s">
        <v>720</v>
      </c>
      <c r="AM145" s="37" t="s">
        <v>871</v>
      </c>
      <c r="AN145" s="37" t="s">
        <v>872</v>
      </c>
      <c r="AO145" s="10"/>
      <c r="AP145" s="10"/>
      <c r="AQ145" s="10"/>
      <c r="AR145" s="10"/>
      <c r="AS145" s="10"/>
      <c r="AT145" s="10"/>
    </row>
    <row r="146" spans="1:46" s="113" customFormat="1" ht="12.75" customHeight="1" x14ac:dyDescent="0.15">
      <c r="A146" s="65">
        <v>143</v>
      </c>
      <c r="B146" s="52">
        <v>2018</v>
      </c>
      <c r="C146" s="65" t="s">
        <v>13</v>
      </c>
      <c r="D146" s="37" t="s">
        <v>632</v>
      </c>
      <c r="E146" s="109">
        <v>19982400</v>
      </c>
      <c r="F146" s="110">
        <v>6660800</v>
      </c>
      <c r="G146" s="65">
        <v>90</v>
      </c>
      <c r="H146" s="8" t="s">
        <v>14</v>
      </c>
      <c r="I146" s="8" t="s">
        <v>15</v>
      </c>
      <c r="J146" s="8" t="s">
        <v>15</v>
      </c>
      <c r="K146" s="59">
        <v>43126</v>
      </c>
      <c r="L146" s="111">
        <v>43129</v>
      </c>
      <c r="M146" s="59">
        <v>43263</v>
      </c>
      <c r="N146" s="59" t="s">
        <v>936</v>
      </c>
      <c r="O146" s="59" t="s">
        <v>930</v>
      </c>
      <c r="P146" s="59" t="s">
        <v>933</v>
      </c>
      <c r="Q146" s="10" t="s">
        <v>633</v>
      </c>
      <c r="R146" s="52">
        <v>52533848</v>
      </c>
      <c r="S146" s="52">
        <v>5</v>
      </c>
      <c r="T146" s="65" t="s">
        <v>634</v>
      </c>
      <c r="U146" s="27" t="s">
        <v>16</v>
      </c>
      <c r="V146" s="112" t="s">
        <v>165</v>
      </c>
      <c r="W146" s="65">
        <v>43997026</v>
      </c>
      <c r="X146" s="65">
        <v>6</v>
      </c>
      <c r="Y146" s="27" t="s">
        <v>51</v>
      </c>
      <c r="Z146" s="36" t="s">
        <v>52</v>
      </c>
      <c r="AA146" s="65">
        <v>149</v>
      </c>
      <c r="AB146" s="59">
        <v>43123</v>
      </c>
      <c r="AC146" s="65">
        <v>145</v>
      </c>
      <c r="AD146" s="59">
        <v>43126</v>
      </c>
      <c r="AE146" s="115" t="s">
        <v>32</v>
      </c>
      <c r="AF146" s="137" t="s">
        <v>635</v>
      </c>
      <c r="AG146" s="141"/>
      <c r="AH146" s="141"/>
      <c r="AI146" s="141"/>
      <c r="AJ146" s="141"/>
      <c r="AK146" s="132" t="s">
        <v>733</v>
      </c>
      <c r="AL146" s="10" t="s">
        <v>734</v>
      </c>
      <c r="AM146" s="10"/>
      <c r="AN146" s="10"/>
      <c r="AO146" s="10"/>
      <c r="AP146" s="10"/>
      <c r="AQ146" s="10"/>
      <c r="AR146" s="10"/>
      <c r="AS146" s="10"/>
      <c r="AT146" s="10"/>
    </row>
    <row r="147" spans="1:46" s="113" customFormat="1" ht="12.75" customHeight="1" x14ac:dyDescent="0.15">
      <c r="A147" s="65">
        <v>144</v>
      </c>
      <c r="B147" s="52">
        <v>2018</v>
      </c>
      <c r="C147" s="65" t="s">
        <v>13</v>
      </c>
      <c r="D147" s="37" t="s">
        <v>636</v>
      </c>
      <c r="E147" s="109">
        <v>28670400</v>
      </c>
      <c r="F147" s="110">
        <v>3185600</v>
      </c>
      <c r="G147" s="65">
        <v>270</v>
      </c>
      <c r="H147" s="8" t="s">
        <v>14</v>
      </c>
      <c r="I147" s="8" t="s">
        <v>15</v>
      </c>
      <c r="J147" s="8" t="s">
        <v>15</v>
      </c>
      <c r="K147" s="59">
        <v>43369</v>
      </c>
      <c r="L147" s="111">
        <v>43129</v>
      </c>
      <c r="M147" s="59">
        <v>43457</v>
      </c>
      <c r="N147" s="59" t="s">
        <v>938</v>
      </c>
      <c r="O147" s="59" t="s">
        <v>930</v>
      </c>
      <c r="P147" s="59" t="s">
        <v>933</v>
      </c>
      <c r="Q147" s="10" t="s">
        <v>637</v>
      </c>
      <c r="R147" s="52">
        <v>1018421257</v>
      </c>
      <c r="S147" s="52">
        <v>9</v>
      </c>
      <c r="T147" s="65" t="s">
        <v>638</v>
      </c>
      <c r="U147" s="27" t="s">
        <v>50</v>
      </c>
      <c r="V147" s="112" t="s">
        <v>191</v>
      </c>
      <c r="W147" s="65">
        <v>80182677</v>
      </c>
      <c r="X147" s="65">
        <v>7</v>
      </c>
      <c r="Y147" s="27" t="s">
        <v>51</v>
      </c>
      <c r="Z147" s="36" t="s">
        <v>52</v>
      </c>
      <c r="AA147" s="65">
        <v>166</v>
      </c>
      <c r="AB147" s="59">
        <v>43126</v>
      </c>
      <c r="AC147" s="65">
        <v>146</v>
      </c>
      <c r="AD147" s="59">
        <v>43126</v>
      </c>
      <c r="AE147" s="115" t="s">
        <v>32</v>
      </c>
      <c r="AF147" s="137" t="s">
        <v>639</v>
      </c>
      <c r="AG147" s="141">
        <v>5840267</v>
      </c>
      <c r="AH147" s="141"/>
      <c r="AI147" s="141"/>
      <c r="AJ147" s="141">
        <f>AG147+E147</f>
        <v>34510667</v>
      </c>
      <c r="AK147" s="132" t="s">
        <v>974</v>
      </c>
      <c r="AL147" s="37" t="s">
        <v>975</v>
      </c>
      <c r="AM147" s="10"/>
      <c r="AN147" s="10"/>
      <c r="AO147" s="10"/>
      <c r="AP147" s="10"/>
      <c r="AQ147" s="10"/>
      <c r="AR147" s="10"/>
      <c r="AS147" s="10"/>
      <c r="AT147" s="10"/>
    </row>
    <row r="148" spans="1:46" s="113" customFormat="1" ht="12.75" customHeight="1" x14ac:dyDescent="0.15">
      <c r="A148" s="65">
        <v>145</v>
      </c>
      <c r="B148" s="52">
        <v>2018</v>
      </c>
      <c r="C148" s="65" t="s">
        <v>13</v>
      </c>
      <c r="D148" s="37" t="s">
        <v>640</v>
      </c>
      <c r="E148" s="109">
        <v>32435200</v>
      </c>
      <c r="F148" s="110">
        <v>4054400</v>
      </c>
      <c r="G148" s="65">
        <v>240</v>
      </c>
      <c r="H148" s="8" t="s">
        <v>14</v>
      </c>
      <c r="I148" s="8" t="s">
        <v>15</v>
      </c>
      <c r="J148" s="8" t="s">
        <v>15</v>
      </c>
      <c r="K148" s="59">
        <v>43126</v>
      </c>
      <c r="L148" s="111">
        <v>43129</v>
      </c>
      <c r="M148" s="59">
        <v>43462</v>
      </c>
      <c r="N148" s="59" t="s">
        <v>938</v>
      </c>
      <c r="O148" s="59" t="s">
        <v>930</v>
      </c>
      <c r="P148" s="59" t="s">
        <v>933</v>
      </c>
      <c r="Q148" s="10" t="s">
        <v>641</v>
      </c>
      <c r="R148" s="52">
        <v>1022410929</v>
      </c>
      <c r="S148" s="52">
        <v>7</v>
      </c>
      <c r="T148" s="65" t="s">
        <v>643</v>
      </c>
      <c r="U148" s="27" t="s">
        <v>30</v>
      </c>
      <c r="V148" s="112" t="s">
        <v>184</v>
      </c>
      <c r="W148" s="65">
        <v>80195674</v>
      </c>
      <c r="X148" s="65">
        <v>0</v>
      </c>
      <c r="Y148" s="27" t="s">
        <v>65</v>
      </c>
      <c r="Z148" s="36" t="s">
        <v>66</v>
      </c>
      <c r="AA148" s="65">
        <v>164</v>
      </c>
      <c r="AB148" s="59">
        <v>43125</v>
      </c>
      <c r="AC148" s="65">
        <v>150</v>
      </c>
      <c r="AD148" s="59">
        <v>43126</v>
      </c>
      <c r="AE148" s="115" t="s">
        <v>32</v>
      </c>
      <c r="AF148" s="137" t="s">
        <v>642</v>
      </c>
      <c r="AG148" s="141">
        <v>10271147</v>
      </c>
      <c r="AH148" s="141">
        <v>1892053</v>
      </c>
      <c r="AI148" s="141"/>
      <c r="AJ148" s="141">
        <f>E148+AG148+AH148</f>
        <v>44598400</v>
      </c>
      <c r="AK148" s="132" t="s">
        <v>1037</v>
      </c>
      <c r="AL148" s="37" t="s">
        <v>1084</v>
      </c>
      <c r="AM148" s="37" t="s">
        <v>1085</v>
      </c>
      <c r="AN148" s="37" t="s">
        <v>1086</v>
      </c>
      <c r="AO148" s="10"/>
      <c r="AP148" s="10"/>
      <c r="AQ148" s="10"/>
      <c r="AR148" s="10"/>
      <c r="AS148" s="10"/>
      <c r="AT148" s="10"/>
    </row>
    <row r="149" spans="1:46" s="113" customFormat="1" ht="26.25" customHeight="1" x14ac:dyDescent="0.15">
      <c r="A149" s="65">
        <v>146</v>
      </c>
      <c r="B149" s="52">
        <v>2018</v>
      </c>
      <c r="C149" s="65" t="s">
        <v>13</v>
      </c>
      <c r="D149" s="37" t="s">
        <v>341</v>
      </c>
      <c r="E149" s="109">
        <v>12163200</v>
      </c>
      <c r="F149" s="110">
        <v>1737600</v>
      </c>
      <c r="G149" s="65">
        <v>210</v>
      </c>
      <c r="H149" s="8" t="s">
        <v>14</v>
      </c>
      <c r="I149" s="8" t="s">
        <v>15</v>
      </c>
      <c r="J149" s="8" t="s">
        <v>15</v>
      </c>
      <c r="K149" s="59">
        <v>43126</v>
      </c>
      <c r="L149" s="111">
        <v>43129</v>
      </c>
      <c r="M149" s="59">
        <v>43447</v>
      </c>
      <c r="N149" s="59" t="s">
        <v>938</v>
      </c>
      <c r="O149" s="59" t="s">
        <v>930</v>
      </c>
      <c r="P149" s="59" t="s">
        <v>934</v>
      </c>
      <c r="Q149" s="10" t="s">
        <v>644</v>
      </c>
      <c r="R149" s="52">
        <v>1016075314</v>
      </c>
      <c r="S149" s="52">
        <v>9</v>
      </c>
      <c r="T149" s="65" t="s">
        <v>645</v>
      </c>
      <c r="U149" s="27" t="s">
        <v>30</v>
      </c>
      <c r="V149" s="112" t="s">
        <v>184</v>
      </c>
      <c r="W149" s="65">
        <v>80195674</v>
      </c>
      <c r="X149" s="65">
        <v>0</v>
      </c>
      <c r="Y149" s="27" t="s">
        <v>65</v>
      </c>
      <c r="Z149" s="36" t="s">
        <v>66</v>
      </c>
      <c r="AA149" s="65">
        <v>163</v>
      </c>
      <c r="AB149" s="59">
        <v>43125</v>
      </c>
      <c r="AC149" s="65">
        <v>147</v>
      </c>
      <c r="AD149" s="59">
        <v>43126</v>
      </c>
      <c r="AE149" s="115" t="s">
        <v>32</v>
      </c>
      <c r="AF149" s="137" t="s">
        <v>646</v>
      </c>
      <c r="AG149" s="141">
        <v>4344000</v>
      </c>
      <c r="AH149" s="141">
        <v>1737600</v>
      </c>
      <c r="AI149" s="141"/>
      <c r="AJ149" s="141">
        <f>AH149+AG149+E149</f>
        <v>18244800</v>
      </c>
      <c r="AK149" s="132" t="s">
        <v>726</v>
      </c>
      <c r="AL149" s="37" t="s">
        <v>805</v>
      </c>
      <c r="AM149" s="37" t="s">
        <v>866</v>
      </c>
      <c r="AN149" s="37" t="s">
        <v>867</v>
      </c>
      <c r="AO149" s="37" t="s">
        <v>1017</v>
      </c>
      <c r="AP149" s="37" t="s">
        <v>1018</v>
      </c>
      <c r="AQ149" s="10"/>
      <c r="AR149" s="10"/>
      <c r="AS149" s="10"/>
      <c r="AT149" s="10"/>
    </row>
    <row r="150" spans="1:46" s="113" customFormat="1" ht="12.75" customHeight="1" x14ac:dyDescent="0.15">
      <c r="A150" s="65">
        <v>147</v>
      </c>
      <c r="B150" s="52">
        <v>2018</v>
      </c>
      <c r="C150" s="65" t="s">
        <v>13</v>
      </c>
      <c r="D150" s="37" t="s">
        <v>341</v>
      </c>
      <c r="E150" s="109">
        <v>12163200</v>
      </c>
      <c r="F150" s="110">
        <v>1737600</v>
      </c>
      <c r="G150" s="65">
        <v>210</v>
      </c>
      <c r="H150" s="8" t="s">
        <v>14</v>
      </c>
      <c r="I150" s="8" t="s">
        <v>15</v>
      </c>
      <c r="J150" s="8" t="s">
        <v>15</v>
      </c>
      <c r="K150" s="59">
        <v>43126</v>
      </c>
      <c r="L150" s="111">
        <v>43129</v>
      </c>
      <c r="M150" s="59">
        <v>43461</v>
      </c>
      <c r="N150" s="59" t="s">
        <v>938</v>
      </c>
      <c r="O150" s="59" t="s">
        <v>930</v>
      </c>
      <c r="P150" s="59" t="s">
        <v>933</v>
      </c>
      <c r="Q150" s="10" t="s">
        <v>647</v>
      </c>
      <c r="R150" s="52">
        <v>1072751388</v>
      </c>
      <c r="S150" s="52">
        <v>7</v>
      </c>
      <c r="T150" s="65" t="s">
        <v>648</v>
      </c>
      <c r="U150" s="27" t="s">
        <v>30</v>
      </c>
      <c r="V150" s="112" t="s">
        <v>184</v>
      </c>
      <c r="W150" s="65">
        <v>80195674</v>
      </c>
      <c r="X150" s="65">
        <v>0</v>
      </c>
      <c r="Y150" s="27" t="s">
        <v>65</v>
      </c>
      <c r="Z150" s="36" t="s">
        <v>66</v>
      </c>
      <c r="AA150" s="65">
        <v>169</v>
      </c>
      <c r="AB150" s="59">
        <v>43125</v>
      </c>
      <c r="AC150" s="65">
        <v>148</v>
      </c>
      <c r="AD150" s="59">
        <v>43126</v>
      </c>
      <c r="AE150" s="115" t="s">
        <v>32</v>
      </c>
      <c r="AF150" s="137" t="s">
        <v>649</v>
      </c>
      <c r="AG150" s="141">
        <v>4344000</v>
      </c>
      <c r="AH150" s="141">
        <v>1737600</v>
      </c>
      <c r="AI150" s="141"/>
      <c r="AJ150" s="141">
        <f>AH150+AG150+E150</f>
        <v>18244800</v>
      </c>
      <c r="AK150" s="132" t="s">
        <v>866</v>
      </c>
      <c r="AL150" s="37" t="s">
        <v>870</v>
      </c>
      <c r="AM150" s="37" t="s">
        <v>1019</v>
      </c>
      <c r="AN150" s="37" t="s">
        <v>1020</v>
      </c>
      <c r="AO150" s="37" t="s">
        <v>1032</v>
      </c>
      <c r="AP150" s="37" t="s">
        <v>1033</v>
      </c>
      <c r="AQ150" s="10"/>
      <c r="AR150" s="10"/>
      <c r="AS150" s="10"/>
      <c r="AT150" s="10"/>
    </row>
    <row r="151" spans="1:46" s="113" customFormat="1" ht="12.75" customHeight="1" x14ac:dyDescent="0.15">
      <c r="A151" s="65">
        <v>148</v>
      </c>
      <c r="B151" s="52">
        <v>2018</v>
      </c>
      <c r="C151" s="65" t="s">
        <v>13</v>
      </c>
      <c r="D151" s="37" t="s">
        <v>650</v>
      </c>
      <c r="E151" s="109">
        <v>23457600</v>
      </c>
      <c r="F151" s="110">
        <v>2606400</v>
      </c>
      <c r="G151" s="65">
        <v>270</v>
      </c>
      <c r="H151" s="8" t="s">
        <v>14</v>
      </c>
      <c r="I151" s="8" t="s">
        <v>21</v>
      </c>
      <c r="J151" s="8" t="s">
        <v>29</v>
      </c>
      <c r="K151" s="59">
        <v>43369</v>
      </c>
      <c r="L151" s="111">
        <v>43129</v>
      </c>
      <c r="M151" s="59">
        <v>43448</v>
      </c>
      <c r="N151" s="59" t="s">
        <v>938</v>
      </c>
      <c r="O151" s="59" t="s">
        <v>930</v>
      </c>
      <c r="P151" s="59" t="s">
        <v>933</v>
      </c>
      <c r="Q151" s="10" t="s">
        <v>651</v>
      </c>
      <c r="R151" s="52">
        <v>41953162</v>
      </c>
      <c r="S151" s="52">
        <v>3</v>
      </c>
      <c r="T151" s="65" t="s">
        <v>652</v>
      </c>
      <c r="U151" s="27" t="s">
        <v>18</v>
      </c>
      <c r="V151" s="112" t="s">
        <v>169</v>
      </c>
      <c r="W151" s="65">
        <v>52709648</v>
      </c>
      <c r="X151" s="65">
        <v>6</v>
      </c>
      <c r="Y151" s="27" t="s">
        <v>84</v>
      </c>
      <c r="Z151" s="36" t="s">
        <v>230</v>
      </c>
      <c r="AA151" s="65">
        <v>175</v>
      </c>
      <c r="AB151" s="59">
        <v>43126</v>
      </c>
      <c r="AC151" s="65">
        <v>151</v>
      </c>
      <c r="AD151" s="59">
        <v>43126</v>
      </c>
      <c r="AE151" s="115" t="s">
        <v>32</v>
      </c>
      <c r="AF151" s="137" t="s">
        <v>653</v>
      </c>
      <c r="AG151" s="141">
        <v>3909600</v>
      </c>
      <c r="AH151" s="141"/>
      <c r="AI151" s="141"/>
      <c r="AJ151" s="141">
        <f>AG151+E151</f>
        <v>27367200</v>
      </c>
      <c r="AK151" s="132" t="s">
        <v>974</v>
      </c>
      <c r="AL151" s="37" t="s">
        <v>980</v>
      </c>
      <c r="AM151" s="10"/>
      <c r="AN151" s="10"/>
      <c r="AO151" s="10"/>
      <c r="AP151" s="10"/>
      <c r="AQ151" s="10"/>
      <c r="AR151" s="10"/>
      <c r="AS151" s="10"/>
      <c r="AT151" s="10"/>
    </row>
    <row r="152" spans="1:46" s="113" customFormat="1" ht="24.75" customHeight="1" x14ac:dyDescent="0.15">
      <c r="A152" s="65">
        <v>149</v>
      </c>
      <c r="B152" s="130">
        <v>2018</v>
      </c>
      <c r="C152" s="65" t="s">
        <v>13</v>
      </c>
      <c r="D152" s="37" t="s">
        <v>654</v>
      </c>
      <c r="E152" s="109">
        <v>28378000</v>
      </c>
      <c r="F152" s="110">
        <v>4054000</v>
      </c>
      <c r="G152" s="65">
        <v>210</v>
      </c>
      <c r="H152" s="8" t="s">
        <v>31</v>
      </c>
      <c r="I152" s="8" t="s">
        <v>15</v>
      </c>
      <c r="J152" s="8" t="s">
        <v>15</v>
      </c>
      <c r="K152" s="59">
        <v>43126</v>
      </c>
      <c r="L152" s="111">
        <v>43132</v>
      </c>
      <c r="M152" s="59">
        <v>43449</v>
      </c>
      <c r="N152" s="59" t="s">
        <v>938</v>
      </c>
      <c r="O152" s="59" t="s">
        <v>930</v>
      </c>
      <c r="P152" s="59" t="s">
        <v>933</v>
      </c>
      <c r="Q152" s="10" t="s">
        <v>655</v>
      </c>
      <c r="R152" s="130">
        <v>52058035</v>
      </c>
      <c r="S152" s="130">
        <v>7</v>
      </c>
      <c r="T152" s="130" t="s">
        <v>656</v>
      </c>
      <c r="U152" s="27" t="s">
        <v>19</v>
      </c>
      <c r="V152" s="112" t="s">
        <v>81</v>
      </c>
      <c r="W152" s="65">
        <v>92546799</v>
      </c>
      <c r="X152" s="65">
        <v>4</v>
      </c>
      <c r="Y152" s="27" t="s">
        <v>51</v>
      </c>
      <c r="Z152" s="36" t="s">
        <v>52</v>
      </c>
      <c r="AA152" s="65">
        <v>170</v>
      </c>
      <c r="AB152" s="59">
        <v>43126</v>
      </c>
      <c r="AC152" s="65">
        <v>152</v>
      </c>
      <c r="AD152" s="59">
        <v>43126</v>
      </c>
      <c r="AE152" s="115" t="s">
        <v>32</v>
      </c>
      <c r="AF152" s="137" t="s">
        <v>657</v>
      </c>
      <c r="AG152" s="141">
        <v>8108000</v>
      </c>
      <c r="AH152" s="141">
        <v>6081000</v>
      </c>
      <c r="AI152" s="141"/>
      <c r="AJ152" s="141">
        <f>AH152+AG152+E152</f>
        <v>42567000</v>
      </c>
      <c r="AK152" s="132" t="s">
        <v>798</v>
      </c>
      <c r="AL152" s="37" t="s">
        <v>799</v>
      </c>
      <c r="AM152" s="37" t="s">
        <v>871</v>
      </c>
      <c r="AN152" s="37" t="s">
        <v>987</v>
      </c>
      <c r="AO152" s="37" t="s">
        <v>990</v>
      </c>
      <c r="AP152" s="37" t="s">
        <v>991</v>
      </c>
      <c r="AQ152" s="10"/>
      <c r="AR152" s="10"/>
      <c r="AS152" s="10"/>
      <c r="AT152" s="10"/>
    </row>
    <row r="153" spans="1:46" s="113" customFormat="1" ht="12.75" customHeight="1" x14ac:dyDescent="0.15">
      <c r="A153" s="65">
        <v>150</v>
      </c>
      <c r="B153" s="52">
        <v>2018</v>
      </c>
      <c r="C153" s="65" t="s">
        <v>13</v>
      </c>
      <c r="D153" s="37" t="s">
        <v>658</v>
      </c>
      <c r="E153" s="109">
        <v>19980000</v>
      </c>
      <c r="F153" s="110">
        <v>2220000</v>
      </c>
      <c r="G153" s="65">
        <v>270</v>
      </c>
      <c r="H153" s="8" t="s">
        <v>14</v>
      </c>
      <c r="I153" s="8" t="s">
        <v>21</v>
      </c>
      <c r="J153" s="8" t="s">
        <v>29</v>
      </c>
      <c r="K153" s="59">
        <v>43126</v>
      </c>
      <c r="L153" s="111">
        <v>43132</v>
      </c>
      <c r="M153" s="59">
        <v>43465</v>
      </c>
      <c r="N153" s="59" t="s">
        <v>938</v>
      </c>
      <c r="O153" s="59" t="s">
        <v>930</v>
      </c>
      <c r="P153" s="59" t="s">
        <v>934</v>
      </c>
      <c r="Q153" s="10" t="s">
        <v>659</v>
      </c>
      <c r="R153" s="52">
        <v>80741748</v>
      </c>
      <c r="S153" s="52">
        <v>0</v>
      </c>
      <c r="T153" s="65" t="s">
        <v>660</v>
      </c>
      <c r="U153" s="27" t="s">
        <v>19</v>
      </c>
      <c r="V153" s="112" t="s">
        <v>81</v>
      </c>
      <c r="W153" s="65">
        <v>92546799</v>
      </c>
      <c r="X153" s="65">
        <v>4</v>
      </c>
      <c r="Y153" s="27" t="s">
        <v>51</v>
      </c>
      <c r="Z153" s="36" t="s">
        <v>52</v>
      </c>
      <c r="AA153" s="65">
        <v>161</v>
      </c>
      <c r="AB153" s="59">
        <v>43125</v>
      </c>
      <c r="AC153" s="65">
        <v>153</v>
      </c>
      <c r="AD153" s="59">
        <v>43126</v>
      </c>
      <c r="AE153" s="115" t="s">
        <v>32</v>
      </c>
      <c r="AF153" s="137" t="s">
        <v>661</v>
      </c>
      <c r="AG153" s="141">
        <v>4440000</v>
      </c>
      <c r="AH153" s="141"/>
      <c r="AI153" s="141"/>
      <c r="AJ153" s="141">
        <f>AG153+E153</f>
        <v>24420000</v>
      </c>
      <c r="AK153" s="132" t="s">
        <v>1022</v>
      </c>
      <c r="AL153" s="37" t="s">
        <v>1023</v>
      </c>
      <c r="AM153" s="10"/>
      <c r="AN153" s="10"/>
      <c r="AO153" s="10"/>
      <c r="AP153" s="10"/>
      <c r="AQ153" s="10"/>
      <c r="AR153" s="10"/>
      <c r="AS153" s="10"/>
      <c r="AT153" s="10"/>
    </row>
    <row r="154" spans="1:46" s="113" customFormat="1" ht="12.75" customHeight="1" x14ac:dyDescent="0.15">
      <c r="A154" s="65">
        <v>151</v>
      </c>
      <c r="B154" s="52">
        <v>2018</v>
      </c>
      <c r="C154" s="65" t="s">
        <v>13</v>
      </c>
      <c r="D154" s="37" t="s">
        <v>662</v>
      </c>
      <c r="E154" s="109">
        <v>29526497</v>
      </c>
      <c r="F154" s="110">
        <v>2684227</v>
      </c>
      <c r="G154" s="65">
        <v>330</v>
      </c>
      <c r="H154" s="8" t="s">
        <v>29</v>
      </c>
      <c r="I154" s="8" t="s">
        <v>15</v>
      </c>
      <c r="J154" s="8" t="s">
        <v>15</v>
      </c>
      <c r="K154" s="59">
        <v>43126</v>
      </c>
      <c r="L154" s="111">
        <v>43129</v>
      </c>
      <c r="M154" s="59">
        <v>43462</v>
      </c>
      <c r="N154" s="59" t="s">
        <v>938</v>
      </c>
      <c r="O154" s="59" t="s">
        <v>930</v>
      </c>
      <c r="P154" s="59" t="s">
        <v>933</v>
      </c>
      <c r="Q154" s="10" t="s">
        <v>663</v>
      </c>
      <c r="R154" s="52">
        <v>80176159</v>
      </c>
      <c r="S154" s="52">
        <v>1</v>
      </c>
      <c r="T154" s="52" t="s">
        <v>664</v>
      </c>
      <c r="U154" s="27" t="s">
        <v>25</v>
      </c>
      <c r="V154" s="112" t="s">
        <v>176</v>
      </c>
      <c r="W154" s="65">
        <v>52259425</v>
      </c>
      <c r="X154" s="65">
        <v>9</v>
      </c>
      <c r="Y154" s="27" t="s">
        <v>65</v>
      </c>
      <c r="Z154" s="36" t="s">
        <v>66</v>
      </c>
      <c r="AA154" s="65">
        <v>168</v>
      </c>
      <c r="AB154" s="59">
        <v>43126</v>
      </c>
      <c r="AC154" s="65">
        <v>154</v>
      </c>
      <c r="AD154" s="59">
        <v>43126</v>
      </c>
      <c r="AE154" s="115" t="s">
        <v>32</v>
      </c>
      <c r="AF154" s="136"/>
      <c r="AG154" s="141"/>
      <c r="AH154" s="141"/>
      <c r="AI154" s="141"/>
      <c r="AJ154" s="141"/>
      <c r="AK154" s="132"/>
      <c r="AL154" s="10"/>
      <c r="AM154" s="10"/>
      <c r="AN154" s="10"/>
      <c r="AO154" s="10"/>
      <c r="AP154" s="10"/>
      <c r="AQ154" s="10"/>
      <c r="AR154" s="10"/>
      <c r="AS154" s="10"/>
      <c r="AT154" s="10"/>
    </row>
    <row r="155" spans="1:46" s="11" customFormat="1" ht="12.75" hidden="1" customHeight="1" x14ac:dyDescent="0.15">
      <c r="A155" s="53">
        <v>152</v>
      </c>
      <c r="B155" s="53">
        <v>2018</v>
      </c>
      <c r="C155" s="52" t="s">
        <v>13</v>
      </c>
      <c r="D155" s="44" t="s">
        <v>669</v>
      </c>
      <c r="E155" s="94">
        <v>6328000</v>
      </c>
      <c r="F155" s="57">
        <v>0</v>
      </c>
      <c r="G155" s="53">
        <v>300</v>
      </c>
      <c r="K155" s="62">
        <v>43160</v>
      </c>
      <c r="L155" s="63">
        <v>43160</v>
      </c>
      <c r="M155" s="62">
        <v>43495</v>
      </c>
      <c r="N155" s="62" t="s">
        <v>938</v>
      </c>
      <c r="O155" s="62" t="s">
        <v>931</v>
      </c>
      <c r="P155" s="62" t="s">
        <v>846</v>
      </c>
      <c r="Q155" s="13" t="s">
        <v>162</v>
      </c>
      <c r="R155" s="53">
        <v>830095213</v>
      </c>
      <c r="S155" s="51">
        <v>0</v>
      </c>
      <c r="T155" s="58" t="s">
        <v>671</v>
      </c>
      <c r="U155" s="16" t="s">
        <v>16</v>
      </c>
      <c r="V155" s="101" t="s">
        <v>165</v>
      </c>
      <c r="W155" s="50">
        <v>43997026</v>
      </c>
      <c r="X155" s="50">
        <v>6</v>
      </c>
      <c r="Y155" s="15" t="s">
        <v>163</v>
      </c>
      <c r="Z155" s="15" t="s">
        <v>164</v>
      </c>
      <c r="AA155" s="53">
        <v>172</v>
      </c>
      <c r="AB155" s="62">
        <v>43131</v>
      </c>
      <c r="AC155" s="50">
        <v>168</v>
      </c>
      <c r="AD155" s="60">
        <v>43160</v>
      </c>
      <c r="AE155" s="131" t="s">
        <v>128</v>
      </c>
      <c r="AF155" s="138" t="s">
        <v>668</v>
      </c>
      <c r="AG155" s="143"/>
      <c r="AH155" s="143"/>
      <c r="AI155" s="143"/>
      <c r="AJ155" s="143"/>
      <c r="AK155" s="134"/>
      <c r="AL155" s="9"/>
      <c r="AM155" s="9"/>
      <c r="AN155" s="9"/>
      <c r="AO155" s="9"/>
      <c r="AP155" s="9"/>
      <c r="AQ155" s="9"/>
      <c r="AR155" s="9"/>
      <c r="AS155" s="9"/>
      <c r="AT155" s="9"/>
    </row>
    <row r="156" spans="1:46" customFormat="1" ht="14.25" hidden="1" customHeight="1" x14ac:dyDescent="0.15">
      <c r="A156" s="50">
        <v>153</v>
      </c>
      <c r="B156" s="50">
        <v>2018</v>
      </c>
      <c r="C156" s="50" t="s">
        <v>13</v>
      </c>
      <c r="D156" s="44" t="s">
        <v>670</v>
      </c>
      <c r="E156" s="95">
        <v>109961020</v>
      </c>
      <c r="F156" s="56">
        <v>0</v>
      </c>
      <c r="G156" s="52">
        <v>300</v>
      </c>
      <c r="K156" s="61">
        <v>43160</v>
      </c>
      <c r="L156" s="64">
        <v>43160</v>
      </c>
      <c r="M156" s="61">
        <v>43495</v>
      </c>
      <c r="N156" s="61" t="s">
        <v>938</v>
      </c>
      <c r="O156" s="62" t="s">
        <v>931</v>
      </c>
      <c r="P156" s="61" t="s">
        <v>846</v>
      </c>
      <c r="Q156" s="13" t="s">
        <v>665</v>
      </c>
      <c r="R156" s="53">
        <v>901031994</v>
      </c>
      <c r="S156" s="51">
        <v>7</v>
      </c>
      <c r="T156" s="58" t="s">
        <v>666</v>
      </c>
      <c r="U156" s="16" t="s">
        <v>16</v>
      </c>
      <c r="V156" s="101" t="s">
        <v>165</v>
      </c>
      <c r="W156" s="50">
        <v>43997026</v>
      </c>
      <c r="X156" s="50">
        <v>6</v>
      </c>
      <c r="Y156" s="15" t="s">
        <v>148</v>
      </c>
      <c r="Z156" s="15" t="s">
        <v>667</v>
      </c>
      <c r="AA156" s="52">
        <v>167</v>
      </c>
      <c r="AB156" s="61">
        <v>43126</v>
      </c>
      <c r="AC156" s="50">
        <v>167</v>
      </c>
      <c r="AD156" s="60">
        <v>43160</v>
      </c>
      <c r="AE156" s="131" t="s">
        <v>128</v>
      </c>
      <c r="AF156" s="139" t="s">
        <v>672</v>
      </c>
      <c r="AG156" s="143">
        <v>1798733</v>
      </c>
      <c r="AH156" s="143"/>
      <c r="AI156" s="143"/>
      <c r="AJ156" s="143">
        <f>AG156+E156</f>
        <v>111759753</v>
      </c>
      <c r="AK156" s="135" t="s">
        <v>850</v>
      </c>
      <c r="AL156" s="7" t="s">
        <v>851</v>
      </c>
      <c r="AM156" s="7"/>
      <c r="AN156" s="7"/>
      <c r="AO156" s="7"/>
      <c r="AP156" s="7"/>
      <c r="AQ156" s="7"/>
      <c r="AR156" s="7"/>
      <c r="AS156" s="7"/>
      <c r="AT156" s="7"/>
    </row>
    <row r="157" spans="1:46" customFormat="1" ht="18" hidden="1" customHeight="1" x14ac:dyDescent="0.15">
      <c r="A157" s="50">
        <v>154</v>
      </c>
      <c r="B157" s="50">
        <v>2018</v>
      </c>
      <c r="C157" s="50" t="s">
        <v>13</v>
      </c>
      <c r="D157" s="44" t="s">
        <v>673</v>
      </c>
      <c r="E157" s="95">
        <v>153665290</v>
      </c>
      <c r="F157" s="25">
        <v>0</v>
      </c>
      <c r="G157" s="52">
        <v>279</v>
      </c>
      <c r="K157" s="61">
        <v>43171</v>
      </c>
      <c r="L157" s="64">
        <v>43176</v>
      </c>
      <c r="M157" s="61">
        <v>43459</v>
      </c>
      <c r="N157" s="61" t="s">
        <v>938</v>
      </c>
      <c r="O157" s="62" t="s">
        <v>931</v>
      </c>
      <c r="P157" s="61" t="s">
        <v>846</v>
      </c>
      <c r="Q157" s="8" t="s">
        <v>674</v>
      </c>
      <c r="R157" s="52">
        <v>860526603</v>
      </c>
      <c r="S157" s="52">
        <v>1</v>
      </c>
      <c r="T157" s="58" t="s">
        <v>675</v>
      </c>
      <c r="U157" s="16" t="s">
        <v>16</v>
      </c>
      <c r="V157" s="101" t="s">
        <v>165</v>
      </c>
      <c r="W157" s="50">
        <v>43997026</v>
      </c>
      <c r="X157" s="50">
        <v>6</v>
      </c>
      <c r="Y157" s="36" t="s">
        <v>676</v>
      </c>
      <c r="Z157" s="36" t="s">
        <v>677</v>
      </c>
      <c r="AA157" s="52">
        <v>139</v>
      </c>
      <c r="AB157" s="61">
        <v>43119</v>
      </c>
      <c r="AC157" s="50">
        <v>174</v>
      </c>
      <c r="AD157" s="60">
        <v>43172</v>
      </c>
      <c r="AE157" s="131" t="s">
        <v>844</v>
      </c>
      <c r="AF157" s="140" t="s">
        <v>683</v>
      </c>
      <c r="AG157" s="143"/>
      <c r="AH157" s="143"/>
      <c r="AI157" s="143"/>
      <c r="AJ157" s="143"/>
      <c r="AK157" s="135"/>
      <c r="AL157" s="7"/>
      <c r="AM157" s="7"/>
      <c r="AN157" s="7"/>
      <c r="AO157" s="7"/>
      <c r="AP157" s="7"/>
      <c r="AQ157" s="7"/>
      <c r="AR157" s="7"/>
      <c r="AS157" s="7"/>
      <c r="AT157" s="7"/>
    </row>
    <row r="158" spans="1:46" customFormat="1" ht="19.5" hidden="1" customHeight="1" x14ac:dyDescent="0.15">
      <c r="A158" s="50">
        <v>155</v>
      </c>
      <c r="B158" s="50">
        <v>2018</v>
      </c>
      <c r="C158" s="50" t="s">
        <v>13</v>
      </c>
      <c r="D158" s="44" t="s">
        <v>678</v>
      </c>
      <c r="E158" s="95">
        <v>25000000</v>
      </c>
      <c r="F158" s="56">
        <v>0</v>
      </c>
      <c r="G158" s="52">
        <v>317</v>
      </c>
      <c r="K158" s="61">
        <v>43172</v>
      </c>
      <c r="L158" s="64">
        <v>43172</v>
      </c>
      <c r="M158" s="61">
        <v>43496</v>
      </c>
      <c r="N158" s="61" t="s">
        <v>938</v>
      </c>
      <c r="O158" s="62" t="s">
        <v>931</v>
      </c>
      <c r="P158" s="61" t="s">
        <v>846</v>
      </c>
      <c r="Q158" s="10" t="s">
        <v>679</v>
      </c>
      <c r="R158" s="50">
        <v>899999143</v>
      </c>
      <c r="S158" s="52">
        <v>4</v>
      </c>
      <c r="T158" s="65" t="s">
        <v>680</v>
      </c>
      <c r="U158" s="16" t="s">
        <v>16</v>
      </c>
      <c r="V158" s="101" t="s">
        <v>165</v>
      </c>
      <c r="W158" s="50">
        <v>43997026</v>
      </c>
      <c r="X158" s="50">
        <v>6</v>
      </c>
      <c r="Y158" s="21" t="s">
        <v>130</v>
      </c>
      <c r="Z158" s="20" t="s">
        <v>131</v>
      </c>
      <c r="AA158" s="52">
        <v>182</v>
      </c>
      <c r="AB158" s="61">
        <v>43145</v>
      </c>
      <c r="AC158" s="50">
        <v>173</v>
      </c>
      <c r="AD158" s="88">
        <v>43172</v>
      </c>
      <c r="AE158" s="131" t="s">
        <v>128</v>
      </c>
      <c r="AF158" s="139" t="s">
        <v>681</v>
      </c>
      <c r="AG158" s="143"/>
      <c r="AH158" s="143"/>
      <c r="AI158" s="143"/>
      <c r="AJ158" s="143"/>
      <c r="AK158" s="135"/>
      <c r="AL158" s="7"/>
      <c r="AM158" s="7"/>
      <c r="AN158" s="7"/>
      <c r="AO158" s="7"/>
      <c r="AP158" s="7"/>
      <c r="AQ158" s="7"/>
      <c r="AR158" s="7"/>
      <c r="AS158" s="7"/>
      <c r="AT158" s="7"/>
    </row>
    <row r="159" spans="1:46" customFormat="1" ht="33" hidden="1" customHeight="1" x14ac:dyDescent="0.15">
      <c r="A159" s="50">
        <v>156</v>
      </c>
      <c r="B159" s="50">
        <v>2018</v>
      </c>
      <c r="C159" s="50" t="s">
        <v>13</v>
      </c>
      <c r="D159" s="45" t="s">
        <v>684</v>
      </c>
      <c r="E159" s="95">
        <v>4820000</v>
      </c>
      <c r="F159" s="56">
        <v>0</v>
      </c>
      <c r="G159" s="52">
        <v>60</v>
      </c>
      <c r="K159" s="61">
        <v>43187</v>
      </c>
      <c r="L159" s="64">
        <v>43201</v>
      </c>
      <c r="M159" s="61">
        <v>43290</v>
      </c>
      <c r="N159" s="75" t="s">
        <v>936</v>
      </c>
      <c r="O159" s="62" t="s">
        <v>931</v>
      </c>
      <c r="P159" s="61" t="s">
        <v>846</v>
      </c>
      <c r="Q159" s="10" t="s">
        <v>919</v>
      </c>
      <c r="R159" s="50">
        <v>1102720365</v>
      </c>
      <c r="S159" s="52">
        <v>3</v>
      </c>
      <c r="T159" s="65" t="s">
        <v>685</v>
      </c>
      <c r="U159" s="16" t="s">
        <v>19</v>
      </c>
      <c r="V159" s="101" t="s">
        <v>81</v>
      </c>
      <c r="W159" s="50">
        <v>92546799</v>
      </c>
      <c r="X159" s="50">
        <v>4</v>
      </c>
      <c r="Y159" s="21" t="s">
        <v>686</v>
      </c>
      <c r="Z159" s="20" t="s">
        <v>52</v>
      </c>
      <c r="AA159" s="52">
        <v>183</v>
      </c>
      <c r="AB159" s="61">
        <v>43153</v>
      </c>
      <c r="AC159" s="50">
        <v>184</v>
      </c>
      <c r="AD159" s="88">
        <v>43195</v>
      </c>
      <c r="AE159" s="131" t="s">
        <v>763</v>
      </c>
      <c r="AF159" s="140" t="s">
        <v>682</v>
      </c>
      <c r="AG159" s="143"/>
      <c r="AH159" s="143"/>
      <c r="AI159" s="143"/>
      <c r="AJ159" s="143"/>
      <c r="AK159" s="135" t="s">
        <v>748</v>
      </c>
      <c r="AL159" s="40" t="s">
        <v>802</v>
      </c>
      <c r="AM159" s="7"/>
      <c r="AN159" s="7"/>
      <c r="AO159" s="7"/>
      <c r="AP159" s="7"/>
      <c r="AQ159" s="7"/>
      <c r="AR159" s="7"/>
      <c r="AS159" s="7"/>
      <c r="AT159" s="7"/>
    </row>
    <row r="160" spans="1:46" customFormat="1" ht="12.75" hidden="1" customHeight="1" x14ac:dyDescent="0.15">
      <c r="A160" s="50">
        <v>157</v>
      </c>
      <c r="B160" s="50">
        <v>2018</v>
      </c>
      <c r="C160" s="50" t="s">
        <v>13</v>
      </c>
      <c r="D160" s="43" t="s">
        <v>687</v>
      </c>
      <c r="E160" s="95">
        <v>2524631</v>
      </c>
      <c r="F160" s="56">
        <v>0</v>
      </c>
      <c r="G160" s="52">
        <v>240</v>
      </c>
      <c r="K160" s="64">
        <v>43210</v>
      </c>
      <c r="L160" s="64">
        <v>43222</v>
      </c>
      <c r="M160" s="64">
        <v>43466</v>
      </c>
      <c r="N160" s="64" t="s">
        <v>938</v>
      </c>
      <c r="O160" s="62" t="s">
        <v>931</v>
      </c>
      <c r="P160" s="64" t="s">
        <v>846</v>
      </c>
      <c r="Q160" s="10" t="s">
        <v>688</v>
      </c>
      <c r="R160" s="52">
        <v>900268219</v>
      </c>
      <c r="S160" s="52">
        <v>1</v>
      </c>
      <c r="T160" s="66" t="s">
        <v>689</v>
      </c>
      <c r="U160" s="16" t="s">
        <v>16</v>
      </c>
      <c r="V160" s="101" t="s">
        <v>165</v>
      </c>
      <c r="W160" s="50">
        <v>43997026</v>
      </c>
      <c r="X160" s="50">
        <v>6</v>
      </c>
      <c r="Y160" s="18" t="s">
        <v>170</v>
      </c>
      <c r="Z160" s="24" t="s">
        <v>758</v>
      </c>
      <c r="AA160" s="52">
        <v>200</v>
      </c>
      <c r="AB160" s="61">
        <v>43194</v>
      </c>
      <c r="AC160" s="50">
        <v>189</v>
      </c>
      <c r="AD160" s="88">
        <v>43214</v>
      </c>
      <c r="AE160" s="131" t="s">
        <v>757</v>
      </c>
      <c r="AF160" s="160" t="s">
        <v>1095</v>
      </c>
      <c r="AG160" s="143"/>
      <c r="AH160" s="143"/>
      <c r="AI160" s="143"/>
      <c r="AJ160" s="143"/>
      <c r="AK160" s="161"/>
      <c r="AL160" s="7"/>
      <c r="AM160" s="7"/>
      <c r="AN160" s="7"/>
      <c r="AO160" s="7"/>
      <c r="AP160" s="7"/>
      <c r="AQ160" s="7"/>
      <c r="AR160" s="7"/>
      <c r="AS160" s="7"/>
      <c r="AT160" s="7"/>
    </row>
    <row r="161" spans="1:46" customFormat="1" ht="12.75" hidden="1" customHeight="1" x14ac:dyDescent="0.2">
      <c r="A161" s="50">
        <v>158</v>
      </c>
      <c r="B161" s="50">
        <v>2018</v>
      </c>
      <c r="C161" s="50" t="s">
        <v>13</v>
      </c>
      <c r="D161" s="41" t="s">
        <v>690</v>
      </c>
      <c r="E161" s="95">
        <v>12487496</v>
      </c>
      <c r="F161" s="56"/>
      <c r="G161" s="52">
        <v>10</v>
      </c>
      <c r="K161" s="64">
        <v>43227</v>
      </c>
      <c r="L161" s="64">
        <v>43227</v>
      </c>
      <c r="M161" s="64">
        <v>43237</v>
      </c>
      <c r="N161" s="75" t="s">
        <v>936</v>
      </c>
      <c r="O161" s="62" t="s">
        <v>931</v>
      </c>
      <c r="P161" s="64" t="s">
        <v>846</v>
      </c>
      <c r="Q161" s="8" t="s">
        <v>691</v>
      </c>
      <c r="R161" s="50">
        <v>860026740</v>
      </c>
      <c r="S161" s="52">
        <v>1</v>
      </c>
      <c r="T161" s="65"/>
      <c r="U161" s="16" t="s">
        <v>16</v>
      </c>
      <c r="V161" s="101" t="s">
        <v>165</v>
      </c>
      <c r="W161" s="50">
        <v>43997026</v>
      </c>
      <c r="X161" s="50">
        <v>6</v>
      </c>
      <c r="Y161" s="18" t="s">
        <v>157</v>
      </c>
      <c r="Z161" s="20" t="s">
        <v>667</v>
      </c>
      <c r="AA161" s="52">
        <v>189</v>
      </c>
      <c r="AB161" s="61">
        <v>43165</v>
      </c>
      <c r="AC161" s="50">
        <v>197</v>
      </c>
      <c r="AD161" s="88">
        <v>43227</v>
      </c>
      <c r="AE161" s="131" t="s">
        <v>128</v>
      </c>
      <c r="AF161" s="162" t="s">
        <v>1096</v>
      </c>
      <c r="AG161" s="143"/>
      <c r="AH161" s="143"/>
      <c r="AI161" s="143"/>
      <c r="AJ161" s="143"/>
      <c r="AK161" s="161"/>
      <c r="AL161" s="7"/>
      <c r="AM161" s="7"/>
      <c r="AN161" s="7"/>
      <c r="AO161" s="7"/>
      <c r="AP161" s="7"/>
      <c r="AQ161" s="7"/>
      <c r="AR161" s="7"/>
      <c r="AS161" s="7"/>
      <c r="AT161" s="7"/>
    </row>
    <row r="162" spans="1:46" customFormat="1" ht="12.75" hidden="1" customHeight="1" x14ac:dyDescent="0.15">
      <c r="A162" s="50">
        <v>159</v>
      </c>
      <c r="B162" s="50">
        <v>2018</v>
      </c>
      <c r="C162" s="51" t="s">
        <v>13</v>
      </c>
      <c r="D162" s="41" t="s">
        <v>692</v>
      </c>
      <c r="E162" s="95">
        <v>4624250</v>
      </c>
      <c r="F162" s="56"/>
      <c r="G162" s="52">
        <v>30</v>
      </c>
      <c r="K162" s="61">
        <v>43228</v>
      </c>
      <c r="L162" s="64">
        <v>43235</v>
      </c>
      <c r="M162" s="64">
        <v>43265</v>
      </c>
      <c r="N162" s="75" t="s">
        <v>936</v>
      </c>
      <c r="O162" s="62" t="s">
        <v>931</v>
      </c>
      <c r="P162" s="90" t="s">
        <v>846</v>
      </c>
      <c r="Q162" s="28" t="s">
        <v>693</v>
      </c>
      <c r="R162" s="50">
        <v>900787269</v>
      </c>
      <c r="S162" s="52"/>
      <c r="T162" s="65"/>
      <c r="U162" s="16" t="s">
        <v>16</v>
      </c>
      <c r="V162" s="101" t="s">
        <v>165</v>
      </c>
      <c r="W162" s="50">
        <v>43997026</v>
      </c>
      <c r="X162" s="50">
        <v>6</v>
      </c>
      <c r="Y162" s="19" t="s">
        <v>157</v>
      </c>
      <c r="Z162" s="20" t="s">
        <v>667</v>
      </c>
      <c r="AA162" s="52">
        <v>185</v>
      </c>
      <c r="AB162" s="61">
        <v>43159</v>
      </c>
      <c r="AC162" s="50">
        <v>200</v>
      </c>
      <c r="AD162" s="88">
        <v>43231</v>
      </c>
      <c r="AE162" s="131" t="s">
        <v>763</v>
      </c>
      <c r="AF162" s="40" t="s">
        <v>1097</v>
      </c>
      <c r="AG162" s="143"/>
      <c r="AH162" s="143"/>
      <c r="AI162" s="143"/>
      <c r="AJ162" s="143"/>
      <c r="AK162" s="161"/>
      <c r="AL162" s="7"/>
      <c r="AM162" s="7"/>
      <c r="AN162" s="7"/>
      <c r="AO162" s="7"/>
      <c r="AP162" s="7"/>
      <c r="AQ162" s="7"/>
      <c r="AR162" s="7"/>
      <c r="AS162" s="7"/>
      <c r="AT162" s="7"/>
    </row>
    <row r="163" spans="1:46" customFormat="1" ht="12.75" hidden="1" customHeight="1" x14ac:dyDescent="0.15">
      <c r="A163" s="50">
        <v>160</v>
      </c>
      <c r="B163" s="50">
        <v>2018</v>
      </c>
      <c r="C163" s="51" t="s">
        <v>13</v>
      </c>
      <c r="D163" s="41" t="s">
        <v>694</v>
      </c>
      <c r="E163" s="95">
        <v>69999176</v>
      </c>
      <c r="F163" s="56"/>
      <c r="G163" s="52">
        <v>365</v>
      </c>
      <c r="K163" s="61">
        <v>43229</v>
      </c>
      <c r="L163" s="64">
        <v>43236</v>
      </c>
      <c r="M163" s="64">
        <v>43600</v>
      </c>
      <c r="N163" s="64" t="s">
        <v>938</v>
      </c>
      <c r="O163" s="62" t="s">
        <v>931</v>
      </c>
      <c r="P163" s="64" t="s">
        <v>846</v>
      </c>
      <c r="Q163" s="8" t="s">
        <v>695</v>
      </c>
      <c r="R163" s="50">
        <v>860002184</v>
      </c>
      <c r="S163" s="52">
        <v>6</v>
      </c>
      <c r="T163" s="65" t="s">
        <v>696</v>
      </c>
      <c r="U163" s="16" t="s">
        <v>16</v>
      </c>
      <c r="V163" s="101" t="s">
        <v>165</v>
      </c>
      <c r="W163" s="50">
        <v>43997026</v>
      </c>
      <c r="X163" s="50">
        <v>6</v>
      </c>
      <c r="Y163" s="32" t="s">
        <v>186</v>
      </c>
      <c r="Z163" s="6" t="s">
        <v>697</v>
      </c>
      <c r="AA163" s="52">
        <v>190</v>
      </c>
      <c r="AB163" s="61">
        <v>43165</v>
      </c>
      <c r="AC163" s="50">
        <v>199</v>
      </c>
      <c r="AD163" s="88">
        <v>43231</v>
      </c>
      <c r="AE163" s="131" t="s">
        <v>844</v>
      </c>
      <c r="AF163" s="40" t="s">
        <v>1098</v>
      </c>
      <c r="AG163" s="143"/>
      <c r="AH163" s="143"/>
      <c r="AI163" s="143"/>
      <c r="AJ163" s="143"/>
      <c r="AK163" s="161"/>
      <c r="AL163" s="7"/>
      <c r="AM163" s="7"/>
      <c r="AN163" s="7"/>
      <c r="AO163" s="7"/>
      <c r="AP163" s="7"/>
      <c r="AQ163" s="7"/>
      <c r="AR163" s="7"/>
      <c r="AS163" s="7"/>
      <c r="AT163" s="7"/>
    </row>
    <row r="164" spans="1:46" s="11" customFormat="1" ht="12.75" hidden="1" customHeight="1" x14ac:dyDescent="0.15">
      <c r="A164" s="53">
        <v>161</v>
      </c>
      <c r="B164" s="53">
        <v>2018</v>
      </c>
      <c r="C164" s="50" t="s">
        <v>13</v>
      </c>
      <c r="D164" s="39" t="s">
        <v>698</v>
      </c>
      <c r="E164" s="94">
        <v>15863176</v>
      </c>
      <c r="F164" s="57"/>
      <c r="G164" s="53">
        <v>240</v>
      </c>
      <c r="K164" s="62">
        <v>43235</v>
      </c>
      <c r="L164" s="63">
        <v>43243</v>
      </c>
      <c r="M164" s="63">
        <v>43487</v>
      </c>
      <c r="N164" s="63" t="s">
        <v>938</v>
      </c>
      <c r="O164" s="62" t="s">
        <v>931</v>
      </c>
      <c r="P164" s="63" t="s">
        <v>846</v>
      </c>
      <c r="Q164" s="9" t="s">
        <v>699</v>
      </c>
      <c r="R164" s="53">
        <v>830111786</v>
      </c>
      <c r="S164" s="53">
        <v>8</v>
      </c>
      <c r="T164" s="53" t="s">
        <v>700</v>
      </c>
      <c r="U164" s="21" t="s">
        <v>701</v>
      </c>
      <c r="V164" s="103" t="s">
        <v>176</v>
      </c>
      <c r="W164" s="52">
        <v>52259425</v>
      </c>
      <c r="X164" s="53">
        <v>9</v>
      </c>
      <c r="Y164" s="46" t="s">
        <v>702</v>
      </c>
      <c r="Z164" s="30" t="s">
        <v>703</v>
      </c>
      <c r="AA164" s="53">
        <v>211</v>
      </c>
      <c r="AB164" s="62">
        <v>43214</v>
      </c>
      <c r="AC164" s="50">
        <v>206</v>
      </c>
      <c r="AD164" s="88">
        <v>43241</v>
      </c>
      <c r="AE164" s="131" t="s">
        <v>757</v>
      </c>
      <c r="AF164" s="40" t="s">
        <v>1099</v>
      </c>
      <c r="AG164" s="143">
        <v>7500000</v>
      </c>
      <c r="AH164" s="143"/>
      <c r="AI164" s="143"/>
      <c r="AJ164" s="143">
        <f>E164+AG164</f>
        <v>23363176</v>
      </c>
      <c r="AK164" s="163" t="s">
        <v>1082</v>
      </c>
      <c r="AL164" s="39" t="s">
        <v>1083</v>
      </c>
      <c r="AM164" s="9"/>
      <c r="AN164" s="9"/>
      <c r="AO164" s="9"/>
      <c r="AP164" s="9"/>
      <c r="AQ164" s="9"/>
      <c r="AR164" s="9"/>
      <c r="AS164" s="9"/>
      <c r="AT164" s="9"/>
    </row>
    <row r="165" spans="1:46" customFormat="1" ht="12.75" hidden="1" customHeight="1" x14ac:dyDescent="0.15">
      <c r="A165" s="50">
        <v>162</v>
      </c>
      <c r="B165" s="50">
        <v>2018</v>
      </c>
      <c r="C165" s="50" t="s">
        <v>13</v>
      </c>
      <c r="D165" s="41" t="s">
        <v>704</v>
      </c>
      <c r="E165" s="95">
        <v>58556086</v>
      </c>
      <c r="F165" s="56"/>
      <c r="G165" s="52">
        <v>360</v>
      </c>
      <c r="K165" s="61">
        <v>43238</v>
      </c>
      <c r="L165" s="64">
        <v>43238</v>
      </c>
      <c r="M165" s="64">
        <v>43602</v>
      </c>
      <c r="N165" s="64" t="s">
        <v>938</v>
      </c>
      <c r="O165" s="62" t="s">
        <v>931</v>
      </c>
      <c r="P165" s="64" t="s">
        <v>846</v>
      </c>
      <c r="Q165" s="8" t="s">
        <v>149</v>
      </c>
      <c r="R165" s="50">
        <v>830077380</v>
      </c>
      <c r="S165" s="52"/>
      <c r="T165" s="65"/>
      <c r="U165" s="16" t="s">
        <v>705</v>
      </c>
      <c r="V165" s="101" t="s">
        <v>706</v>
      </c>
      <c r="W165" s="50">
        <v>92546799</v>
      </c>
      <c r="X165" s="50">
        <v>4</v>
      </c>
      <c r="Y165" s="24" t="s">
        <v>707</v>
      </c>
      <c r="Z165" s="24" t="s">
        <v>708</v>
      </c>
      <c r="AA165" s="52">
        <v>205</v>
      </c>
      <c r="AB165" s="61">
        <v>43202</v>
      </c>
      <c r="AC165" s="50">
        <v>204</v>
      </c>
      <c r="AD165" s="88">
        <v>43238</v>
      </c>
      <c r="AE165" s="131" t="s">
        <v>128</v>
      </c>
      <c r="AF165" s="40"/>
      <c r="AG165" s="143"/>
      <c r="AH165" s="143"/>
      <c r="AI165" s="143"/>
      <c r="AJ165" s="143"/>
      <c r="AK165" s="161"/>
      <c r="AL165" s="7"/>
      <c r="AM165" s="7"/>
      <c r="AN165" s="7"/>
      <c r="AO165" s="7"/>
      <c r="AP165" s="7"/>
      <c r="AQ165" s="7"/>
      <c r="AR165" s="7"/>
      <c r="AS165" s="7"/>
      <c r="AT165" s="7"/>
    </row>
    <row r="166" spans="1:46" customFormat="1" ht="12.75" hidden="1" customHeight="1" x14ac:dyDescent="0.15">
      <c r="A166" s="50">
        <v>163</v>
      </c>
      <c r="B166" s="50">
        <v>2018</v>
      </c>
      <c r="C166" s="50" t="s">
        <v>13</v>
      </c>
      <c r="D166" s="41" t="s">
        <v>753</v>
      </c>
      <c r="E166" s="95">
        <v>3738500</v>
      </c>
      <c r="F166" s="56"/>
      <c r="G166" s="52">
        <v>180</v>
      </c>
      <c r="K166" s="61">
        <v>43270</v>
      </c>
      <c r="L166" s="64">
        <v>43285</v>
      </c>
      <c r="M166" s="64">
        <v>43468</v>
      </c>
      <c r="N166" s="64" t="s">
        <v>938</v>
      </c>
      <c r="O166" s="62" t="s">
        <v>931</v>
      </c>
      <c r="P166" s="64" t="s">
        <v>846</v>
      </c>
      <c r="Q166" s="41" t="s">
        <v>754</v>
      </c>
      <c r="R166" s="50">
        <v>900462772</v>
      </c>
      <c r="S166" s="52">
        <v>4</v>
      </c>
      <c r="T166" s="52" t="s">
        <v>755</v>
      </c>
      <c r="U166" s="14" t="s">
        <v>16</v>
      </c>
      <c r="V166" s="101" t="s">
        <v>129</v>
      </c>
      <c r="W166" s="50">
        <v>79570124</v>
      </c>
      <c r="X166" s="50"/>
      <c r="Y166" s="18" t="s">
        <v>185</v>
      </c>
      <c r="Z166" s="24" t="s">
        <v>756</v>
      </c>
      <c r="AA166" s="52">
        <v>197</v>
      </c>
      <c r="AB166" s="61">
        <v>43185</v>
      </c>
      <c r="AC166" s="50">
        <v>197</v>
      </c>
      <c r="AD166" s="88">
        <v>43185</v>
      </c>
      <c r="AE166" s="131" t="s">
        <v>757</v>
      </c>
      <c r="AF166" s="40" t="s">
        <v>1100</v>
      </c>
      <c r="AG166" s="143"/>
      <c r="AH166" s="143"/>
      <c r="AI166" s="143"/>
      <c r="AJ166" s="143"/>
      <c r="AK166" s="161"/>
      <c r="AL166" s="7"/>
      <c r="AM166" s="7"/>
      <c r="AN166" s="7"/>
      <c r="AO166" s="7"/>
      <c r="AP166" s="7"/>
      <c r="AQ166" s="7"/>
      <c r="AR166" s="7"/>
      <c r="AS166" s="7"/>
      <c r="AT166" s="7"/>
    </row>
    <row r="167" spans="1:46" customFormat="1" ht="28.5" hidden="1" customHeight="1" x14ac:dyDescent="0.15">
      <c r="A167" s="50">
        <v>164</v>
      </c>
      <c r="B167" s="50">
        <v>2018</v>
      </c>
      <c r="C167" s="54" t="s">
        <v>13</v>
      </c>
      <c r="D167" s="37" t="s">
        <v>759</v>
      </c>
      <c r="E167" s="95">
        <v>4750000</v>
      </c>
      <c r="F167" s="56"/>
      <c r="G167" s="52">
        <v>30</v>
      </c>
      <c r="K167" s="59">
        <v>43272</v>
      </c>
      <c r="L167" s="64">
        <v>43279</v>
      </c>
      <c r="M167" s="64">
        <v>43316</v>
      </c>
      <c r="N167" s="75" t="s">
        <v>936</v>
      </c>
      <c r="O167" s="62" t="s">
        <v>931</v>
      </c>
      <c r="P167" s="64" t="s">
        <v>846</v>
      </c>
      <c r="Q167" s="37" t="s">
        <v>760</v>
      </c>
      <c r="R167" s="50">
        <v>900934702</v>
      </c>
      <c r="S167" s="52">
        <v>5</v>
      </c>
      <c r="T167" s="65" t="s">
        <v>761</v>
      </c>
      <c r="U167" s="14" t="s">
        <v>16</v>
      </c>
      <c r="V167" s="101" t="s">
        <v>165</v>
      </c>
      <c r="W167" s="50">
        <v>43997026</v>
      </c>
      <c r="X167" s="50">
        <v>6</v>
      </c>
      <c r="Y167" s="31" t="s">
        <v>158</v>
      </c>
      <c r="Z167" s="6" t="s">
        <v>762</v>
      </c>
      <c r="AA167" s="52">
        <v>214</v>
      </c>
      <c r="AB167" s="61">
        <v>43214</v>
      </c>
      <c r="AC167" s="50">
        <v>217</v>
      </c>
      <c r="AD167" s="88">
        <v>43273</v>
      </c>
      <c r="AE167" s="131" t="s">
        <v>763</v>
      </c>
      <c r="AF167" s="40" t="s">
        <v>1101</v>
      </c>
      <c r="AG167" s="143">
        <v>679328</v>
      </c>
      <c r="AH167" s="143"/>
      <c r="AI167" s="143"/>
      <c r="AJ167" s="143">
        <f>AG167+E167</f>
        <v>5429328</v>
      </c>
      <c r="AK167" s="161" t="s">
        <v>789</v>
      </c>
      <c r="AL167" s="7" t="s">
        <v>790</v>
      </c>
      <c r="AM167" s="40" t="s">
        <v>791</v>
      </c>
      <c r="AN167" s="7" t="s">
        <v>792</v>
      </c>
      <c r="AO167" s="7"/>
      <c r="AP167" s="7"/>
      <c r="AQ167" s="7"/>
      <c r="AR167" s="7"/>
      <c r="AS167" s="7"/>
      <c r="AT167" s="7"/>
    </row>
    <row r="168" spans="1:46" customFormat="1" ht="12.75" hidden="1" customHeight="1" x14ac:dyDescent="0.15">
      <c r="A168" s="50">
        <v>165</v>
      </c>
      <c r="B168" s="50">
        <v>2018</v>
      </c>
      <c r="C168" s="54" t="s">
        <v>13</v>
      </c>
      <c r="D168" s="38" t="s">
        <v>764</v>
      </c>
      <c r="E168" s="95">
        <v>1421161</v>
      </c>
      <c r="F168" s="56"/>
      <c r="G168" s="52">
        <v>173</v>
      </c>
      <c r="K168" s="61">
        <v>43273</v>
      </c>
      <c r="L168" s="64">
        <v>43293</v>
      </c>
      <c r="M168" s="64">
        <v>43463</v>
      </c>
      <c r="N168" s="64" t="s">
        <v>938</v>
      </c>
      <c r="O168" s="62" t="s">
        <v>931</v>
      </c>
      <c r="P168" s="64" t="s">
        <v>846</v>
      </c>
      <c r="Q168" s="10" t="s">
        <v>765</v>
      </c>
      <c r="R168" s="52">
        <v>830038886</v>
      </c>
      <c r="S168" s="52">
        <v>4</v>
      </c>
      <c r="T168" s="65" t="s">
        <v>766</v>
      </c>
      <c r="U168" s="21" t="s">
        <v>50</v>
      </c>
      <c r="V168" s="100" t="s">
        <v>191</v>
      </c>
      <c r="W168" s="58">
        <v>80182677</v>
      </c>
      <c r="X168" s="58">
        <v>7</v>
      </c>
      <c r="Y168" s="21" t="s">
        <v>175</v>
      </c>
      <c r="Z168" s="20" t="s">
        <v>677</v>
      </c>
      <c r="AA168" s="52">
        <v>220</v>
      </c>
      <c r="AB168" s="61">
        <v>43236</v>
      </c>
      <c r="AC168" s="50">
        <v>218</v>
      </c>
      <c r="AD168" s="88">
        <v>43273</v>
      </c>
      <c r="AE168" s="131" t="s">
        <v>757</v>
      </c>
      <c r="AF168" s="40" t="s">
        <v>1102</v>
      </c>
      <c r="AG168" s="143">
        <v>710580</v>
      </c>
      <c r="AH168" s="143"/>
      <c r="AI168" s="143"/>
      <c r="AJ168" s="143">
        <f>AG168+E168</f>
        <v>2131741</v>
      </c>
      <c r="AK168" s="161"/>
      <c r="AL168" s="7"/>
      <c r="AM168" s="7"/>
      <c r="AN168" s="7"/>
      <c r="AO168" s="7"/>
      <c r="AP168" s="7"/>
      <c r="AQ168" s="7"/>
      <c r="AR168" s="7"/>
      <c r="AS168" s="7"/>
      <c r="AT168" s="7"/>
    </row>
    <row r="169" spans="1:46" customFormat="1" ht="12.75" hidden="1" customHeight="1" x14ac:dyDescent="0.15">
      <c r="A169" s="50">
        <v>166</v>
      </c>
      <c r="B169" s="50">
        <v>2018</v>
      </c>
      <c r="C169" s="54" t="s">
        <v>13</v>
      </c>
      <c r="D169" s="37" t="s">
        <v>767</v>
      </c>
      <c r="E169" s="95">
        <v>72200000</v>
      </c>
      <c r="F169" s="25"/>
      <c r="G169" s="52">
        <v>180</v>
      </c>
      <c r="K169" s="61">
        <v>43276</v>
      </c>
      <c r="L169" s="64">
        <v>43297</v>
      </c>
      <c r="M169" s="64">
        <v>43480</v>
      </c>
      <c r="N169" s="64" t="s">
        <v>938</v>
      </c>
      <c r="O169" s="62" t="s">
        <v>931</v>
      </c>
      <c r="P169" s="64" t="s">
        <v>846</v>
      </c>
      <c r="Q169" s="10" t="s">
        <v>768</v>
      </c>
      <c r="R169" s="50">
        <v>900406455</v>
      </c>
      <c r="S169" s="52">
        <v>6</v>
      </c>
      <c r="T169" s="65"/>
      <c r="U169" s="21" t="s">
        <v>701</v>
      </c>
      <c r="V169" s="103" t="s">
        <v>176</v>
      </c>
      <c r="W169" s="52">
        <v>52259425</v>
      </c>
      <c r="X169" s="50"/>
      <c r="Y169" s="21" t="s">
        <v>769</v>
      </c>
      <c r="Z169" s="20" t="s">
        <v>66</v>
      </c>
      <c r="AA169" s="52">
        <v>186</v>
      </c>
      <c r="AB169" s="61">
        <v>43164</v>
      </c>
      <c r="AC169" s="50">
        <v>228</v>
      </c>
      <c r="AD169" s="88">
        <v>43292</v>
      </c>
      <c r="AE169" s="131" t="s">
        <v>844</v>
      </c>
      <c r="AF169" s="40" t="s">
        <v>1103</v>
      </c>
      <c r="AG169" s="143"/>
      <c r="AH169" s="143"/>
      <c r="AI169" s="143"/>
      <c r="AJ169" s="143"/>
      <c r="AK169" s="161"/>
      <c r="AL169" s="7"/>
      <c r="AM169" s="7"/>
      <c r="AN169" s="7"/>
      <c r="AO169" s="7"/>
      <c r="AP169" s="7"/>
      <c r="AQ169" s="7"/>
      <c r="AR169" s="7"/>
      <c r="AS169" s="7"/>
      <c r="AT169" s="7"/>
    </row>
    <row r="170" spans="1:46" s="2" customFormat="1" ht="12.75" hidden="1" customHeight="1" x14ac:dyDescent="0.15">
      <c r="A170" s="50">
        <v>167</v>
      </c>
      <c r="B170" s="50">
        <v>2018</v>
      </c>
      <c r="C170" s="54" t="s">
        <v>13</v>
      </c>
      <c r="D170" s="37" t="s">
        <v>770</v>
      </c>
      <c r="E170" s="95">
        <v>2053181400</v>
      </c>
      <c r="F170" s="56"/>
      <c r="G170" s="52">
        <v>182</v>
      </c>
      <c r="H170"/>
      <c r="I170"/>
      <c r="J170"/>
      <c r="K170" s="61">
        <v>43279</v>
      </c>
      <c r="L170" s="64">
        <v>43280</v>
      </c>
      <c r="M170" s="64">
        <v>43464</v>
      </c>
      <c r="N170" s="64" t="s">
        <v>938</v>
      </c>
      <c r="O170" s="62" t="s">
        <v>931</v>
      </c>
      <c r="P170" s="64" t="s">
        <v>846</v>
      </c>
      <c r="Q170" s="37" t="s">
        <v>771</v>
      </c>
      <c r="R170" s="50">
        <v>900206027</v>
      </c>
      <c r="S170" s="52">
        <v>9</v>
      </c>
      <c r="T170" s="65" t="s">
        <v>772</v>
      </c>
      <c r="U170" s="17" t="s">
        <v>18</v>
      </c>
      <c r="V170" s="101" t="s">
        <v>169</v>
      </c>
      <c r="W170" s="50">
        <v>52709648</v>
      </c>
      <c r="X170" s="50">
        <v>6</v>
      </c>
      <c r="Y170" s="27" t="s">
        <v>773</v>
      </c>
      <c r="Z170" s="36" t="s">
        <v>774</v>
      </c>
      <c r="AA170" s="52">
        <v>188</v>
      </c>
      <c r="AB170" s="61">
        <v>43165</v>
      </c>
      <c r="AC170" s="50">
        <v>220</v>
      </c>
      <c r="AD170" s="88">
        <v>43280</v>
      </c>
      <c r="AE170" s="131" t="s">
        <v>775</v>
      </c>
      <c r="AF170" s="40" t="s">
        <v>1104</v>
      </c>
      <c r="AG170" s="144"/>
      <c r="AH170" s="144"/>
      <c r="AI170" s="144"/>
      <c r="AJ170" s="143"/>
      <c r="AK170" s="164"/>
      <c r="AL170" s="8"/>
      <c r="AM170" s="8"/>
      <c r="AN170" s="8"/>
      <c r="AO170" s="8"/>
      <c r="AP170" s="8"/>
      <c r="AQ170" s="8"/>
      <c r="AR170" s="8"/>
      <c r="AS170" s="8"/>
      <c r="AT170" s="8"/>
    </row>
    <row r="171" spans="1:46" customFormat="1" ht="12.75" hidden="1" customHeight="1" x14ac:dyDescent="0.15">
      <c r="A171" s="50">
        <v>168</v>
      </c>
      <c r="B171" s="50">
        <v>2018</v>
      </c>
      <c r="C171" s="54" t="s">
        <v>13</v>
      </c>
      <c r="D171" s="37" t="s">
        <v>776</v>
      </c>
      <c r="E171" s="95">
        <v>820000000</v>
      </c>
      <c r="F171" s="56"/>
      <c r="G171" s="52">
        <v>182</v>
      </c>
      <c r="K171" s="61">
        <v>43279</v>
      </c>
      <c r="L171" s="64">
        <v>43280</v>
      </c>
      <c r="M171" s="64">
        <v>43554</v>
      </c>
      <c r="N171" s="64" t="s">
        <v>938</v>
      </c>
      <c r="O171" s="62" t="s">
        <v>931</v>
      </c>
      <c r="P171" s="64" t="s">
        <v>846</v>
      </c>
      <c r="Q171" s="10" t="s">
        <v>777</v>
      </c>
      <c r="R171" s="50">
        <v>900468752</v>
      </c>
      <c r="S171" s="52">
        <v>4</v>
      </c>
      <c r="T171" s="65" t="s">
        <v>778</v>
      </c>
      <c r="U171" s="17" t="s">
        <v>18</v>
      </c>
      <c r="V171" s="101" t="s">
        <v>169</v>
      </c>
      <c r="W171" s="50">
        <v>52709648</v>
      </c>
      <c r="X171" s="50">
        <v>6</v>
      </c>
      <c r="Y171" s="21" t="s">
        <v>773</v>
      </c>
      <c r="Z171" s="36" t="s">
        <v>774</v>
      </c>
      <c r="AA171" s="52">
        <v>180</v>
      </c>
      <c r="AB171" s="61">
        <v>43145</v>
      </c>
      <c r="AC171" s="50">
        <v>219</v>
      </c>
      <c r="AD171" s="88">
        <v>43279</v>
      </c>
      <c r="AE171" s="131" t="s">
        <v>779</v>
      </c>
      <c r="AF171" s="40" t="s">
        <v>1104</v>
      </c>
      <c r="AG171" s="143">
        <v>410000000</v>
      </c>
      <c r="AH171" s="145"/>
      <c r="AI171" s="145"/>
      <c r="AJ171" s="143">
        <f>AG171+E171</f>
        <v>1230000000</v>
      </c>
      <c r="AK171" s="165" t="s">
        <v>1024</v>
      </c>
      <c r="AL171" s="23" t="s">
        <v>1042</v>
      </c>
      <c r="AM171" s="7"/>
      <c r="AN171" s="7"/>
      <c r="AO171" s="7"/>
      <c r="AP171" s="7"/>
      <c r="AQ171" s="7"/>
      <c r="AR171" s="7"/>
      <c r="AS171" s="7"/>
      <c r="AT171" s="7"/>
    </row>
    <row r="172" spans="1:46" customFormat="1" ht="12.75" hidden="1" customHeight="1" x14ac:dyDescent="0.15">
      <c r="A172" s="50">
        <v>169</v>
      </c>
      <c r="B172" s="50">
        <v>2018</v>
      </c>
      <c r="C172" s="54" t="s">
        <v>13</v>
      </c>
      <c r="D172" s="37" t="s">
        <v>780</v>
      </c>
      <c r="E172" s="95">
        <v>15000000</v>
      </c>
      <c r="F172" s="25"/>
      <c r="G172" s="52">
        <v>180</v>
      </c>
      <c r="K172" s="61">
        <v>43279</v>
      </c>
      <c r="L172" s="64">
        <v>43313</v>
      </c>
      <c r="M172" s="64">
        <v>43496</v>
      </c>
      <c r="N172" s="64" t="s">
        <v>938</v>
      </c>
      <c r="O172" s="62" t="s">
        <v>931</v>
      </c>
      <c r="P172" s="64" t="s">
        <v>846</v>
      </c>
      <c r="Q172" s="37" t="s">
        <v>781</v>
      </c>
      <c r="R172" s="50">
        <v>860258224</v>
      </c>
      <c r="S172" s="52">
        <v>0</v>
      </c>
      <c r="T172" s="65" t="s">
        <v>782</v>
      </c>
      <c r="U172" s="21" t="s">
        <v>701</v>
      </c>
      <c r="V172" s="103" t="s">
        <v>176</v>
      </c>
      <c r="W172" s="52">
        <v>52259425</v>
      </c>
      <c r="X172" s="50">
        <v>9</v>
      </c>
      <c r="Y172" s="27" t="s">
        <v>783</v>
      </c>
      <c r="Z172" s="36" t="s">
        <v>784</v>
      </c>
      <c r="AA172" s="52">
        <v>212</v>
      </c>
      <c r="AB172" s="61">
        <v>43214</v>
      </c>
      <c r="AC172" s="50">
        <v>229</v>
      </c>
      <c r="AD172" s="88">
        <v>43292</v>
      </c>
      <c r="AE172" s="131" t="s">
        <v>757</v>
      </c>
      <c r="AF172" s="40" t="s">
        <v>1105</v>
      </c>
      <c r="AG172" s="145"/>
      <c r="AH172" s="145"/>
      <c r="AI172" s="145"/>
      <c r="AJ172" s="143"/>
      <c r="AK172" s="161"/>
      <c r="AL172" s="7"/>
      <c r="AM172" s="7"/>
      <c r="AN172" s="7"/>
      <c r="AO172" s="7"/>
      <c r="AP172" s="7"/>
      <c r="AQ172" s="7"/>
      <c r="AR172" s="7"/>
      <c r="AS172" s="7"/>
      <c r="AT172" s="7"/>
    </row>
    <row r="173" spans="1:46" customFormat="1" ht="31.5" customHeight="1" x14ac:dyDescent="0.15">
      <c r="A173" s="50">
        <v>170</v>
      </c>
      <c r="B173" s="50">
        <v>2018</v>
      </c>
      <c r="C173" s="54" t="s">
        <v>13</v>
      </c>
      <c r="D173" s="37" t="s">
        <v>809</v>
      </c>
      <c r="E173" s="95">
        <v>122475304</v>
      </c>
      <c r="F173" s="56"/>
      <c r="G173" s="52">
        <v>240</v>
      </c>
      <c r="K173" s="61">
        <v>43287</v>
      </c>
      <c r="L173" s="64">
        <v>43291</v>
      </c>
      <c r="M173" s="64">
        <v>43533</v>
      </c>
      <c r="N173" s="90" t="s">
        <v>938</v>
      </c>
      <c r="O173" s="62" t="s">
        <v>931</v>
      </c>
      <c r="P173" s="90" t="s">
        <v>846</v>
      </c>
      <c r="Q173" s="28" t="s">
        <v>810</v>
      </c>
      <c r="R173" s="51">
        <v>899999115</v>
      </c>
      <c r="S173" s="52">
        <v>8</v>
      </c>
      <c r="T173" s="65" t="s">
        <v>811</v>
      </c>
      <c r="U173" s="16" t="s">
        <v>705</v>
      </c>
      <c r="V173" s="101" t="s">
        <v>706</v>
      </c>
      <c r="W173" s="50">
        <v>92546799</v>
      </c>
      <c r="X173" s="50">
        <v>4</v>
      </c>
      <c r="Y173" s="36" t="s">
        <v>812</v>
      </c>
      <c r="Z173" s="24" t="s">
        <v>813</v>
      </c>
      <c r="AA173" s="52">
        <v>235</v>
      </c>
      <c r="AB173" s="61">
        <v>43273</v>
      </c>
      <c r="AC173" s="50">
        <v>227</v>
      </c>
      <c r="AD173" s="88">
        <v>43290</v>
      </c>
      <c r="AE173" s="131" t="s">
        <v>814</v>
      </c>
      <c r="AF173" s="140" t="s">
        <v>1106</v>
      </c>
      <c r="AG173" s="145"/>
      <c r="AH173" s="145"/>
      <c r="AI173" s="145"/>
      <c r="AJ173" s="143"/>
      <c r="AK173" s="161"/>
      <c r="AL173" s="7"/>
      <c r="AM173" s="7"/>
      <c r="AN173" s="7"/>
      <c r="AO173" s="7"/>
      <c r="AP173" s="7"/>
      <c r="AQ173" s="7"/>
      <c r="AR173" s="7"/>
      <c r="AS173" s="7"/>
      <c r="AT173" s="7"/>
    </row>
    <row r="174" spans="1:46" customFormat="1" ht="12.75" hidden="1" customHeight="1" x14ac:dyDescent="0.15">
      <c r="A174" s="50">
        <v>171</v>
      </c>
      <c r="B174" s="50">
        <v>2018</v>
      </c>
      <c r="C174" s="54" t="s">
        <v>13</v>
      </c>
      <c r="D174" s="37" t="s">
        <v>815</v>
      </c>
      <c r="E174" s="95">
        <v>18338700</v>
      </c>
      <c r="F174" s="56"/>
      <c r="G174" s="52">
        <v>180</v>
      </c>
      <c r="K174" s="61">
        <v>43290</v>
      </c>
      <c r="L174" s="64">
        <v>43321</v>
      </c>
      <c r="M174" s="64">
        <v>43504</v>
      </c>
      <c r="N174" s="64" t="s">
        <v>938</v>
      </c>
      <c r="O174" s="62" t="s">
        <v>931</v>
      </c>
      <c r="P174" s="64" t="s">
        <v>846</v>
      </c>
      <c r="Q174" s="41" t="s">
        <v>816</v>
      </c>
      <c r="R174" s="50">
        <v>860530386</v>
      </c>
      <c r="S174" s="52">
        <v>1</v>
      </c>
      <c r="T174" s="65" t="s">
        <v>817</v>
      </c>
      <c r="U174" s="16" t="s">
        <v>705</v>
      </c>
      <c r="V174" s="101" t="s">
        <v>706</v>
      </c>
      <c r="W174" s="50">
        <v>92546799</v>
      </c>
      <c r="X174" s="50">
        <v>4</v>
      </c>
      <c r="Y174" s="18" t="s">
        <v>818</v>
      </c>
      <c r="Z174" s="24" t="s">
        <v>105</v>
      </c>
      <c r="AA174" s="52">
        <v>216</v>
      </c>
      <c r="AB174" s="61">
        <v>43223</v>
      </c>
      <c r="AC174" s="50">
        <v>224</v>
      </c>
      <c r="AD174" s="88">
        <v>43290</v>
      </c>
      <c r="AE174" s="131" t="s">
        <v>763</v>
      </c>
      <c r="AF174" s="40" t="s">
        <v>1107</v>
      </c>
      <c r="AG174" s="145"/>
      <c r="AH174" s="145"/>
      <c r="AI174" s="145"/>
      <c r="AJ174" s="143"/>
      <c r="AK174" s="161"/>
      <c r="AL174" s="7"/>
      <c r="AM174" s="7"/>
      <c r="AN174" s="7"/>
      <c r="AO174" s="7"/>
      <c r="AP174" s="7"/>
      <c r="AQ174" s="7"/>
      <c r="AR174" s="7"/>
      <c r="AS174" s="7"/>
      <c r="AT174" s="7"/>
    </row>
    <row r="175" spans="1:46" customFormat="1" ht="12.75" hidden="1" customHeight="1" x14ac:dyDescent="0.2">
      <c r="A175" s="50">
        <v>172</v>
      </c>
      <c r="B175" s="50">
        <v>2018</v>
      </c>
      <c r="C175" s="54" t="s">
        <v>13</v>
      </c>
      <c r="D175" s="37" t="s">
        <v>819</v>
      </c>
      <c r="E175" s="95">
        <v>241076125</v>
      </c>
      <c r="F175" s="56"/>
      <c r="G175" s="52">
        <f>12*30</f>
        <v>360</v>
      </c>
      <c r="K175" s="61">
        <v>43290</v>
      </c>
      <c r="L175" s="64">
        <v>43292</v>
      </c>
      <c r="M175" s="64">
        <v>43656</v>
      </c>
      <c r="N175" s="64" t="s">
        <v>938</v>
      </c>
      <c r="O175" s="62" t="s">
        <v>931</v>
      </c>
      <c r="P175" s="64" t="s">
        <v>846</v>
      </c>
      <c r="Q175" s="41" t="s">
        <v>820</v>
      </c>
      <c r="R175" s="50">
        <v>830062674</v>
      </c>
      <c r="S175" s="52">
        <v>0</v>
      </c>
      <c r="T175" s="65" t="s">
        <v>821</v>
      </c>
      <c r="U175" s="16" t="s">
        <v>705</v>
      </c>
      <c r="V175" s="101" t="s">
        <v>706</v>
      </c>
      <c r="W175" s="50">
        <v>92546799</v>
      </c>
      <c r="X175" s="50">
        <v>4</v>
      </c>
      <c r="Y175" s="19" t="s">
        <v>686</v>
      </c>
      <c r="Z175" s="15" t="s">
        <v>822</v>
      </c>
      <c r="AA175" s="52">
        <v>233</v>
      </c>
      <c r="AB175" s="61">
        <v>43266</v>
      </c>
      <c r="AC175" s="50">
        <v>223</v>
      </c>
      <c r="AD175" s="88">
        <v>43290</v>
      </c>
      <c r="AE175" s="131" t="s">
        <v>128</v>
      </c>
      <c r="AF175" s="162" t="s">
        <v>1108</v>
      </c>
      <c r="AG175" s="145"/>
      <c r="AH175" s="145"/>
      <c r="AI175" s="145"/>
      <c r="AJ175" s="143"/>
      <c r="AK175" s="161"/>
      <c r="AL175" s="7"/>
      <c r="AM175" s="7"/>
      <c r="AN175" s="7"/>
      <c r="AO175" s="7"/>
      <c r="AP175" s="7"/>
      <c r="AQ175" s="7"/>
      <c r="AR175" s="7"/>
      <c r="AS175" s="7"/>
      <c r="AT175" s="7"/>
    </row>
    <row r="176" spans="1:46" ht="12.75" customHeight="1" x14ac:dyDescent="0.15">
      <c r="A176" s="58">
        <v>173</v>
      </c>
      <c r="B176" s="50">
        <v>2018</v>
      </c>
      <c r="C176" s="58" t="s">
        <v>13</v>
      </c>
      <c r="D176" s="22" t="s">
        <v>823</v>
      </c>
      <c r="E176" s="93">
        <v>16692000</v>
      </c>
      <c r="F176" s="74">
        <v>6676800</v>
      </c>
      <c r="G176" s="58">
        <v>75</v>
      </c>
      <c r="K176" s="75">
        <v>43306</v>
      </c>
      <c r="L176" s="76">
        <v>43307</v>
      </c>
      <c r="M176" s="76">
        <v>43383</v>
      </c>
      <c r="N176" s="75" t="s">
        <v>936</v>
      </c>
      <c r="O176" s="62" t="s">
        <v>931</v>
      </c>
      <c r="P176" s="76" t="s">
        <v>934</v>
      </c>
      <c r="Q176" s="13" t="s">
        <v>824</v>
      </c>
      <c r="R176" s="69">
        <v>11322903</v>
      </c>
      <c r="S176" s="69"/>
      <c r="T176" s="70" t="s">
        <v>825</v>
      </c>
      <c r="U176" s="21" t="s">
        <v>19</v>
      </c>
      <c r="V176" s="100" t="s">
        <v>706</v>
      </c>
      <c r="W176" s="58">
        <v>92546799</v>
      </c>
      <c r="X176" s="58">
        <v>4</v>
      </c>
      <c r="Y176" s="80" t="s">
        <v>686</v>
      </c>
      <c r="Z176" s="81" t="s">
        <v>52</v>
      </c>
      <c r="AA176" s="58">
        <v>240</v>
      </c>
      <c r="AB176" s="75">
        <v>43290</v>
      </c>
      <c r="AC176" s="58">
        <v>237</v>
      </c>
      <c r="AD176" s="158">
        <v>43307</v>
      </c>
      <c r="AE176" s="131" t="s">
        <v>32</v>
      </c>
      <c r="AF176" s="140" t="s">
        <v>1109</v>
      </c>
      <c r="AG176" s="146">
        <f>AG15+AG21+AG22+AG23+AG24+AG25+AG33+AG43+AG45+AG51+AG52+AG54+AG55+AG56+AG60+AG64+AG65+AG66+AG67+AG72+AG76+AG77+AG78+AG79+AG81+AG84+AG88+AG91+AG92+AG94+AG96+AG98+AG101+AG102+AG108+AG113+AG114+AG115+AG116+AG118+AG121+AG122+AG124+AG127+AG145+AG148+AG149+AG150+AG152</f>
        <v>437739200</v>
      </c>
      <c r="AH176" s="146"/>
      <c r="AI176" s="146"/>
      <c r="AJ176" s="143"/>
      <c r="AK176" s="166"/>
      <c r="AL176" s="13"/>
      <c r="AM176" s="13"/>
      <c r="AN176" s="13"/>
      <c r="AO176" s="13"/>
      <c r="AP176" s="13"/>
      <c r="AQ176" s="13"/>
      <c r="AR176" s="13"/>
      <c r="AS176" s="13"/>
      <c r="AT176" s="13"/>
    </row>
    <row r="177" spans="1:46" ht="12.75" customHeight="1" x14ac:dyDescent="0.15">
      <c r="A177" s="58">
        <v>174</v>
      </c>
      <c r="B177" s="50">
        <v>2018</v>
      </c>
      <c r="C177" s="58" t="s">
        <v>13</v>
      </c>
      <c r="D177" s="22" t="s">
        <v>826</v>
      </c>
      <c r="E177" s="93">
        <v>31856000</v>
      </c>
      <c r="F177" s="74">
        <v>6371200</v>
      </c>
      <c r="G177" s="58">
        <v>150</v>
      </c>
      <c r="H177" s="11"/>
      <c r="I177" s="11"/>
      <c r="J177" s="11"/>
      <c r="K177" s="75">
        <v>43307</v>
      </c>
      <c r="L177" s="76">
        <v>43313</v>
      </c>
      <c r="M177" s="76">
        <v>43329</v>
      </c>
      <c r="N177" s="75" t="s">
        <v>937</v>
      </c>
      <c r="O177" s="62" t="s">
        <v>931</v>
      </c>
      <c r="P177" s="76" t="s">
        <v>933</v>
      </c>
      <c r="Q177" s="13" t="s">
        <v>827</v>
      </c>
      <c r="R177" s="67">
        <v>35427062</v>
      </c>
      <c r="S177" s="67"/>
      <c r="T177" s="71" t="s">
        <v>828</v>
      </c>
      <c r="U177" s="21" t="s">
        <v>701</v>
      </c>
      <c r="V177" s="100" t="s">
        <v>176</v>
      </c>
      <c r="W177" s="58">
        <v>52259425</v>
      </c>
      <c r="X177" s="58">
        <v>9</v>
      </c>
      <c r="Y177" s="21" t="s">
        <v>783</v>
      </c>
      <c r="Z177" s="20" t="s">
        <v>784</v>
      </c>
      <c r="AA177" s="154">
        <v>247</v>
      </c>
      <c r="AB177" s="157">
        <v>43305</v>
      </c>
      <c r="AC177" s="58">
        <v>244</v>
      </c>
      <c r="AD177" s="158">
        <v>43312</v>
      </c>
      <c r="AE177" s="131" t="s">
        <v>32</v>
      </c>
      <c r="AF177" s="140" t="s">
        <v>1110</v>
      </c>
      <c r="AG177" s="147"/>
      <c r="AH177" s="147"/>
      <c r="AI177" s="147"/>
      <c r="AJ177" s="143"/>
      <c r="AK177" s="166"/>
      <c r="AL177" s="13"/>
      <c r="AM177" s="13"/>
      <c r="AN177" s="13"/>
      <c r="AO177" s="13"/>
      <c r="AP177" s="13"/>
      <c r="AQ177" s="22" t="s">
        <v>886</v>
      </c>
      <c r="AR177" s="22" t="s">
        <v>887</v>
      </c>
      <c r="AS177" s="22"/>
      <c r="AT177" s="13"/>
    </row>
    <row r="178" spans="1:46" customFormat="1" ht="12.75" customHeight="1" x14ac:dyDescent="0.15">
      <c r="A178" s="50">
        <v>175</v>
      </c>
      <c r="B178" s="50">
        <v>2018</v>
      </c>
      <c r="C178" s="50" t="s">
        <v>13</v>
      </c>
      <c r="D178" s="37" t="s">
        <v>845</v>
      </c>
      <c r="E178" s="95" t="s">
        <v>846</v>
      </c>
      <c r="F178" s="56" t="s">
        <v>846</v>
      </c>
      <c r="G178" s="52">
        <v>360</v>
      </c>
      <c r="K178" s="61">
        <v>43306</v>
      </c>
      <c r="L178" s="64">
        <v>43306</v>
      </c>
      <c r="M178" s="64">
        <v>43671</v>
      </c>
      <c r="N178" s="64" t="s">
        <v>938</v>
      </c>
      <c r="O178" s="62" t="s">
        <v>931</v>
      </c>
      <c r="P178" s="64" t="s">
        <v>846</v>
      </c>
      <c r="Q178" s="8" t="s">
        <v>847</v>
      </c>
      <c r="R178" s="50">
        <v>860043896</v>
      </c>
      <c r="S178" s="52">
        <v>7</v>
      </c>
      <c r="T178" s="65" t="s">
        <v>848</v>
      </c>
      <c r="U178" s="17" t="s">
        <v>18</v>
      </c>
      <c r="V178" s="101" t="s">
        <v>169</v>
      </c>
      <c r="W178" s="50">
        <v>52709648</v>
      </c>
      <c r="X178" s="50">
        <v>6</v>
      </c>
      <c r="Y178" s="29" t="s">
        <v>846</v>
      </c>
      <c r="Z178" s="6" t="s">
        <v>846</v>
      </c>
      <c r="AA178" s="52" t="s">
        <v>846</v>
      </c>
      <c r="AB178" s="61" t="s">
        <v>846</v>
      </c>
      <c r="AC178" s="50" t="s">
        <v>846</v>
      </c>
      <c r="AD178" s="88" t="s">
        <v>846</v>
      </c>
      <c r="AE178" s="131" t="s">
        <v>849</v>
      </c>
      <c r="AF178" s="40"/>
      <c r="AG178" s="145"/>
      <c r="AH178" s="145"/>
      <c r="AI178" s="145"/>
      <c r="AJ178" s="143"/>
      <c r="AK178" s="161"/>
      <c r="AL178" s="7"/>
      <c r="AM178" s="7"/>
      <c r="AN178" s="7"/>
      <c r="AO178" s="7"/>
      <c r="AP178" s="7"/>
      <c r="AQ178" s="7"/>
      <c r="AR178" s="7"/>
      <c r="AS178" s="7"/>
      <c r="AT178" s="7"/>
    </row>
    <row r="179" spans="1:46" customFormat="1" ht="12.75" hidden="1" customHeight="1" x14ac:dyDescent="0.15">
      <c r="A179" s="50">
        <v>176</v>
      </c>
      <c r="B179" s="50">
        <v>2018</v>
      </c>
      <c r="C179" s="50" t="s">
        <v>13</v>
      </c>
      <c r="D179" s="37" t="s">
        <v>829</v>
      </c>
      <c r="E179" s="95">
        <v>18400000</v>
      </c>
      <c r="F179" s="56"/>
      <c r="G179" s="52">
        <v>150</v>
      </c>
      <c r="K179" s="61">
        <v>43311</v>
      </c>
      <c r="L179" s="64">
        <v>43312</v>
      </c>
      <c r="M179" s="64">
        <v>43465</v>
      </c>
      <c r="N179" s="64" t="s">
        <v>938</v>
      </c>
      <c r="O179" s="62" t="s">
        <v>931</v>
      </c>
      <c r="P179" s="64" t="s">
        <v>846</v>
      </c>
      <c r="Q179" s="41" t="s">
        <v>830</v>
      </c>
      <c r="R179" s="50">
        <v>860007336</v>
      </c>
      <c r="S179" s="52">
        <v>1</v>
      </c>
      <c r="T179" s="65" t="s">
        <v>831</v>
      </c>
      <c r="U179" s="14" t="s">
        <v>16</v>
      </c>
      <c r="V179" s="101" t="s">
        <v>129</v>
      </c>
      <c r="W179" s="50">
        <v>79570124</v>
      </c>
      <c r="X179" s="50">
        <v>7</v>
      </c>
      <c r="Y179" s="18" t="s">
        <v>832</v>
      </c>
      <c r="Z179" s="24" t="s">
        <v>833</v>
      </c>
      <c r="AA179" s="52">
        <v>196</v>
      </c>
      <c r="AB179" s="61">
        <v>43185</v>
      </c>
      <c r="AC179" s="50">
        <v>242</v>
      </c>
      <c r="AD179" s="88">
        <v>43312</v>
      </c>
      <c r="AE179" s="131" t="s">
        <v>757</v>
      </c>
      <c r="AF179" s="40" t="s">
        <v>1111</v>
      </c>
      <c r="AG179" s="145"/>
      <c r="AH179" s="145"/>
      <c r="AI179" s="145"/>
      <c r="AJ179" s="143"/>
      <c r="AK179" s="161"/>
      <c r="AL179" s="7"/>
      <c r="AM179" s="7"/>
      <c r="AN179" s="7"/>
      <c r="AO179" s="7"/>
      <c r="AP179" s="7"/>
      <c r="AQ179" s="7"/>
      <c r="AR179" s="7"/>
      <c r="AS179" s="7"/>
      <c r="AT179" s="7"/>
    </row>
    <row r="180" spans="1:46" s="11" customFormat="1" ht="12.75" customHeight="1" x14ac:dyDescent="0.15">
      <c r="A180" s="53">
        <v>177</v>
      </c>
      <c r="B180" s="53">
        <v>2018</v>
      </c>
      <c r="C180" s="53" t="s">
        <v>13</v>
      </c>
      <c r="D180" s="22" t="s">
        <v>834</v>
      </c>
      <c r="E180" s="94">
        <v>1000000</v>
      </c>
      <c r="F180" s="57"/>
      <c r="G180" s="53">
        <v>180</v>
      </c>
      <c r="K180" s="62">
        <v>43312</v>
      </c>
      <c r="L180" s="63">
        <v>43314</v>
      </c>
      <c r="M180" s="63">
        <v>43497</v>
      </c>
      <c r="N180" s="63" t="s">
        <v>938</v>
      </c>
      <c r="O180" s="62" t="s">
        <v>931</v>
      </c>
      <c r="P180" s="63" t="s">
        <v>846</v>
      </c>
      <c r="Q180" s="9" t="s">
        <v>835</v>
      </c>
      <c r="R180" s="53">
        <v>900062917</v>
      </c>
      <c r="S180" s="53">
        <v>9</v>
      </c>
      <c r="T180" s="58" t="s">
        <v>836</v>
      </c>
      <c r="U180" s="15" t="s">
        <v>16</v>
      </c>
      <c r="V180" s="103" t="s">
        <v>837</v>
      </c>
      <c r="W180" s="53">
        <v>51954083</v>
      </c>
      <c r="X180" s="53"/>
      <c r="Y180" s="19" t="s">
        <v>170</v>
      </c>
      <c r="Z180" s="15" t="s">
        <v>758</v>
      </c>
      <c r="AA180" s="53">
        <v>230</v>
      </c>
      <c r="AB180" s="62">
        <v>43263</v>
      </c>
      <c r="AC180" s="53">
        <v>241</v>
      </c>
      <c r="AD180" s="89">
        <v>43312</v>
      </c>
      <c r="AE180" s="131" t="s">
        <v>814</v>
      </c>
      <c r="AF180" s="140" t="s">
        <v>1112</v>
      </c>
      <c r="AG180" s="148"/>
      <c r="AH180" s="148"/>
      <c r="AI180" s="148"/>
      <c r="AJ180" s="143"/>
      <c r="AK180" s="163"/>
      <c r="AL180" s="9"/>
      <c r="AM180" s="9"/>
      <c r="AN180" s="9"/>
      <c r="AO180" s="9"/>
      <c r="AP180" s="9"/>
      <c r="AQ180" s="9"/>
      <c r="AR180" s="9"/>
      <c r="AS180" s="9"/>
      <c r="AT180" s="9"/>
    </row>
    <row r="181" spans="1:46" s="34" customFormat="1" ht="12.75" hidden="1" customHeight="1" x14ac:dyDescent="0.15">
      <c r="A181" s="50">
        <v>178</v>
      </c>
      <c r="B181" s="50">
        <v>2018</v>
      </c>
      <c r="C181" s="50" t="s">
        <v>13</v>
      </c>
      <c r="D181" s="50" t="s">
        <v>838</v>
      </c>
      <c r="E181" s="95">
        <v>7755000</v>
      </c>
      <c r="F181" s="56"/>
      <c r="G181" s="52">
        <v>30</v>
      </c>
      <c r="H181" s="2"/>
      <c r="I181" s="2"/>
      <c r="J181" s="2"/>
      <c r="K181" s="61">
        <v>43313</v>
      </c>
      <c r="L181" s="64">
        <v>43321</v>
      </c>
      <c r="M181" s="64">
        <v>43351</v>
      </c>
      <c r="N181" s="75" t="s">
        <v>936</v>
      </c>
      <c r="O181" s="62" t="s">
        <v>931</v>
      </c>
      <c r="P181" s="64" t="s">
        <v>846</v>
      </c>
      <c r="Q181" s="8" t="s">
        <v>839</v>
      </c>
      <c r="R181" s="52">
        <v>900446648</v>
      </c>
      <c r="S181" s="52">
        <v>1</v>
      </c>
      <c r="T181" s="65" t="s">
        <v>840</v>
      </c>
      <c r="U181" s="18" t="s">
        <v>705</v>
      </c>
      <c r="V181" s="104" t="s">
        <v>706</v>
      </c>
      <c r="W181" s="52">
        <v>92546799</v>
      </c>
      <c r="X181" s="52">
        <v>4</v>
      </c>
      <c r="Y181" s="105" t="s">
        <v>686</v>
      </c>
      <c r="Z181" s="24" t="s">
        <v>52</v>
      </c>
      <c r="AA181" s="52">
        <v>241</v>
      </c>
      <c r="AB181" s="61">
        <v>43298</v>
      </c>
      <c r="AC181" s="52">
        <v>248</v>
      </c>
      <c r="AD181" s="106">
        <v>43314</v>
      </c>
      <c r="AE181" s="131" t="s">
        <v>763</v>
      </c>
      <c r="AF181" s="40" t="s">
        <v>1113</v>
      </c>
      <c r="AG181" s="149"/>
      <c r="AH181" s="149"/>
      <c r="AI181" s="149"/>
      <c r="AJ181" s="153"/>
      <c r="AK181" s="167"/>
      <c r="AL181" s="68"/>
      <c r="AM181" s="68"/>
      <c r="AN181" s="68"/>
      <c r="AO181" s="68"/>
      <c r="AP181" s="68"/>
      <c r="AQ181" s="68"/>
      <c r="AR181" s="68"/>
      <c r="AS181" s="68"/>
      <c r="AT181" s="68"/>
    </row>
    <row r="182" spans="1:46" customFormat="1" ht="12.75" hidden="1" customHeight="1" x14ac:dyDescent="0.15">
      <c r="A182" s="50">
        <v>179</v>
      </c>
      <c r="B182" s="50">
        <v>2018</v>
      </c>
      <c r="C182" s="50" t="s">
        <v>13</v>
      </c>
      <c r="D182" s="37" t="s">
        <v>841</v>
      </c>
      <c r="E182" s="95">
        <v>12495000</v>
      </c>
      <c r="F182" s="25"/>
      <c r="G182" s="52">
        <v>150</v>
      </c>
      <c r="K182" s="61">
        <v>43313</v>
      </c>
      <c r="L182" s="64">
        <v>43341</v>
      </c>
      <c r="M182" s="64">
        <v>43493</v>
      </c>
      <c r="N182" s="64" t="s">
        <v>938</v>
      </c>
      <c r="O182" s="62" t="s">
        <v>931</v>
      </c>
      <c r="P182" s="64" t="s">
        <v>846</v>
      </c>
      <c r="Q182" s="8" t="s">
        <v>842</v>
      </c>
      <c r="R182" s="86">
        <v>860012336</v>
      </c>
      <c r="S182" s="52">
        <v>1</v>
      </c>
      <c r="T182" s="65" t="s">
        <v>843</v>
      </c>
      <c r="U182" s="16" t="s">
        <v>705</v>
      </c>
      <c r="V182" s="101" t="s">
        <v>706</v>
      </c>
      <c r="W182" s="50">
        <v>92546799</v>
      </c>
      <c r="X182" s="50">
        <v>4</v>
      </c>
      <c r="Y182" s="19" t="s">
        <v>686</v>
      </c>
      <c r="Z182" s="15" t="s">
        <v>52</v>
      </c>
      <c r="AA182" s="52">
        <v>232</v>
      </c>
      <c r="AB182" s="61">
        <v>43265</v>
      </c>
      <c r="AC182" s="50">
        <v>249</v>
      </c>
      <c r="AD182" s="88">
        <v>43315</v>
      </c>
      <c r="AE182" s="131" t="s">
        <v>757</v>
      </c>
      <c r="AF182" s="40" t="s">
        <v>1114</v>
      </c>
      <c r="AG182" s="145"/>
      <c r="AH182" s="145"/>
      <c r="AI182" s="145"/>
      <c r="AJ182" s="143"/>
      <c r="AK182" s="161"/>
      <c r="AL182" s="7"/>
      <c r="AM182" s="7"/>
      <c r="AN182" s="7"/>
      <c r="AO182" s="7"/>
      <c r="AP182" s="7"/>
      <c r="AQ182" s="7"/>
      <c r="AR182" s="7"/>
      <c r="AS182" s="7"/>
      <c r="AT182" s="7"/>
    </row>
    <row r="183" spans="1:46" customFormat="1" ht="12.75" hidden="1" customHeight="1" x14ac:dyDescent="0.15">
      <c r="A183" s="50">
        <v>180</v>
      </c>
      <c r="B183" s="50">
        <v>2018</v>
      </c>
      <c r="C183" s="50" t="s">
        <v>13</v>
      </c>
      <c r="D183" s="37" t="s">
        <v>874</v>
      </c>
      <c r="E183" s="95">
        <v>1359932</v>
      </c>
      <c r="F183" s="25"/>
      <c r="G183" s="52">
        <v>180</v>
      </c>
      <c r="K183" s="61">
        <v>43326</v>
      </c>
      <c r="L183" s="64">
        <v>43333</v>
      </c>
      <c r="M183" s="64">
        <v>43516</v>
      </c>
      <c r="N183" s="64" t="s">
        <v>938</v>
      </c>
      <c r="O183" s="62" t="s">
        <v>931</v>
      </c>
      <c r="P183" s="64" t="s">
        <v>846</v>
      </c>
      <c r="Q183" s="8" t="s">
        <v>875</v>
      </c>
      <c r="R183" s="86">
        <v>860090247</v>
      </c>
      <c r="S183" s="52">
        <v>7</v>
      </c>
      <c r="T183" s="65" t="s">
        <v>876</v>
      </c>
      <c r="U183" s="16" t="s">
        <v>705</v>
      </c>
      <c r="V183" s="101" t="s">
        <v>706</v>
      </c>
      <c r="W183" s="50">
        <v>92546799</v>
      </c>
      <c r="X183" s="50">
        <v>4</v>
      </c>
      <c r="Y183" s="19" t="s">
        <v>686</v>
      </c>
      <c r="Z183" s="15" t="s">
        <v>52</v>
      </c>
      <c r="AA183" s="52">
        <v>248</v>
      </c>
      <c r="AB183" s="61">
        <v>43306</v>
      </c>
      <c r="AC183" s="50">
        <v>252</v>
      </c>
      <c r="AD183" s="88">
        <v>43327</v>
      </c>
      <c r="AE183" s="131" t="s">
        <v>757</v>
      </c>
      <c r="AF183" s="40" t="s">
        <v>1115</v>
      </c>
      <c r="AG183" s="145"/>
      <c r="AH183" s="145"/>
      <c r="AI183" s="145"/>
      <c r="AJ183" s="143"/>
      <c r="AK183" s="161"/>
      <c r="AL183" s="7"/>
      <c r="AM183" s="7"/>
      <c r="AN183" s="7"/>
      <c r="AO183" s="7"/>
      <c r="AP183" s="7"/>
      <c r="AQ183" s="7"/>
      <c r="AR183" s="7"/>
      <c r="AS183" s="7"/>
      <c r="AT183" s="7"/>
    </row>
    <row r="184" spans="1:46" customFormat="1" ht="12.75" hidden="1" customHeight="1" x14ac:dyDescent="0.15">
      <c r="A184" s="50">
        <v>181</v>
      </c>
      <c r="B184" s="50">
        <v>2018</v>
      </c>
      <c r="C184" s="50" t="s">
        <v>13</v>
      </c>
      <c r="D184" s="37" t="s">
        <v>877</v>
      </c>
      <c r="E184" s="95">
        <v>133830713</v>
      </c>
      <c r="F184" s="25"/>
      <c r="G184" s="52">
        <v>124</v>
      </c>
      <c r="K184" s="61">
        <v>43335</v>
      </c>
      <c r="L184" s="64">
        <v>43340</v>
      </c>
      <c r="M184" s="64">
        <v>43465</v>
      </c>
      <c r="N184" s="64" t="s">
        <v>938</v>
      </c>
      <c r="O184" s="62" t="s">
        <v>931</v>
      </c>
      <c r="P184" s="64" t="s">
        <v>846</v>
      </c>
      <c r="Q184" s="8" t="s">
        <v>878</v>
      </c>
      <c r="R184" s="86">
        <v>900315526</v>
      </c>
      <c r="S184" s="52">
        <v>1</v>
      </c>
      <c r="T184" s="65" t="s">
        <v>879</v>
      </c>
      <c r="U184" s="21" t="s">
        <v>701</v>
      </c>
      <c r="V184" s="103" t="s">
        <v>176</v>
      </c>
      <c r="W184" s="52">
        <v>52259425</v>
      </c>
      <c r="X184" s="50">
        <v>9</v>
      </c>
      <c r="Y184" s="21" t="s">
        <v>783</v>
      </c>
      <c r="Z184" s="15" t="s">
        <v>784</v>
      </c>
      <c r="AA184" s="52">
        <v>194</v>
      </c>
      <c r="AB184" s="61">
        <v>43175</v>
      </c>
      <c r="AC184" s="50">
        <v>267</v>
      </c>
      <c r="AD184" s="88">
        <v>43336</v>
      </c>
      <c r="AE184" s="131" t="s">
        <v>880</v>
      </c>
      <c r="AF184" s="40" t="s">
        <v>1116</v>
      </c>
      <c r="AG184" s="145"/>
      <c r="AH184" s="145"/>
      <c r="AI184" s="145"/>
      <c r="AJ184" s="143"/>
      <c r="AK184" s="161"/>
      <c r="AL184" s="7"/>
      <c r="AM184" s="7"/>
      <c r="AN184" s="7"/>
      <c r="AO184" s="7"/>
      <c r="AP184" s="7"/>
      <c r="AQ184" s="7"/>
      <c r="AR184" s="7"/>
      <c r="AS184" s="7"/>
      <c r="AT184" s="7"/>
    </row>
    <row r="185" spans="1:46" customFormat="1" ht="12.75" hidden="1" customHeight="1" x14ac:dyDescent="0.2">
      <c r="A185" s="50">
        <v>182</v>
      </c>
      <c r="B185" s="50">
        <v>2018</v>
      </c>
      <c r="C185" s="50" t="s">
        <v>13</v>
      </c>
      <c r="D185" s="37" t="s">
        <v>881</v>
      </c>
      <c r="E185" s="95">
        <v>802306905</v>
      </c>
      <c r="F185" s="25"/>
      <c r="G185" s="52">
        <v>118</v>
      </c>
      <c r="K185" s="61">
        <v>43343</v>
      </c>
      <c r="L185" s="64">
        <v>43347</v>
      </c>
      <c r="M185" s="64">
        <v>43465</v>
      </c>
      <c r="N185" s="64" t="s">
        <v>938</v>
      </c>
      <c r="O185" s="62" t="s">
        <v>931</v>
      </c>
      <c r="P185" s="64" t="s">
        <v>846</v>
      </c>
      <c r="Q185" s="41" t="s">
        <v>882</v>
      </c>
      <c r="R185" s="86">
        <v>890802221</v>
      </c>
      <c r="S185" s="52">
        <v>2</v>
      </c>
      <c r="T185" s="65" t="s">
        <v>883</v>
      </c>
      <c r="U185" s="21" t="s">
        <v>701</v>
      </c>
      <c r="V185" s="103" t="s">
        <v>176</v>
      </c>
      <c r="W185" s="52">
        <v>52259425</v>
      </c>
      <c r="X185" s="50">
        <v>9</v>
      </c>
      <c r="Y185" s="19" t="s">
        <v>783</v>
      </c>
      <c r="Z185" s="20" t="s">
        <v>784</v>
      </c>
      <c r="AA185" s="52">
        <v>229</v>
      </c>
      <c r="AB185" s="61">
        <v>43263</v>
      </c>
      <c r="AC185" s="50">
        <v>273</v>
      </c>
      <c r="AD185" s="88">
        <v>43343</v>
      </c>
      <c r="AE185" s="131" t="s">
        <v>892</v>
      </c>
      <c r="AF185" s="162" t="s">
        <v>1117</v>
      </c>
      <c r="AG185" s="145"/>
      <c r="AH185" s="145"/>
      <c r="AI185" s="145"/>
      <c r="AJ185" s="143"/>
      <c r="AK185" s="161"/>
      <c r="AL185" s="7"/>
      <c r="AM185" s="7"/>
      <c r="AN185" s="7"/>
      <c r="AO185" s="7"/>
      <c r="AP185" s="7"/>
      <c r="AQ185" s="7"/>
      <c r="AR185" s="7"/>
      <c r="AS185" s="7"/>
      <c r="AT185" s="7"/>
    </row>
    <row r="186" spans="1:46" customFormat="1" ht="12.75" hidden="1" customHeight="1" x14ac:dyDescent="0.15">
      <c r="A186" s="50">
        <v>183</v>
      </c>
      <c r="B186" s="50">
        <v>2018</v>
      </c>
      <c r="C186" s="50" t="s">
        <v>13</v>
      </c>
      <c r="D186" s="37" t="s">
        <v>893</v>
      </c>
      <c r="E186" s="95">
        <v>899997</v>
      </c>
      <c r="F186" s="25"/>
      <c r="G186" s="52">
        <v>30</v>
      </c>
      <c r="K186" s="61">
        <v>43349</v>
      </c>
      <c r="L186" s="64">
        <v>43355</v>
      </c>
      <c r="M186" s="64">
        <v>43386</v>
      </c>
      <c r="N186" s="75" t="s">
        <v>936</v>
      </c>
      <c r="O186" s="62" t="s">
        <v>931</v>
      </c>
      <c r="P186" s="64" t="s">
        <v>846</v>
      </c>
      <c r="Q186" s="8" t="s">
        <v>894</v>
      </c>
      <c r="R186" s="50">
        <v>900445639</v>
      </c>
      <c r="S186" s="52">
        <v>0</v>
      </c>
      <c r="T186" s="65"/>
      <c r="U186" s="14" t="s">
        <v>16</v>
      </c>
      <c r="V186" s="101" t="s">
        <v>165</v>
      </c>
      <c r="W186" s="50">
        <v>43997026</v>
      </c>
      <c r="X186" s="52">
        <v>6</v>
      </c>
      <c r="Y186" s="85" t="s">
        <v>175</v>
      </c>
      <c r="Z186" s="5" t="s">
        <v>677</v>
      </c>
      <c r="AA186" s="52">
        <v>199</v>
      </c>
      <c r="AB186" s="61">
        <v>43194</v>
      </c>
      <c r="AC186" s="50">
        <v>283</v>
      </c>
      <c r="AD186" s="88">
        <v>43350</v>
      </c>
      <c r="AE186" s="131" t="s">
        <v>757</v>
      </c>
      <c r="AF186" s="40" t="s">
        <v>1116</v>
      </c>
      <c r="AG186" s="145"/>
      <c r="AH186" s="145"/>
      <c r="AI186" s="145"/>
      <c r="AJ186" s="143"/>
      <c r="AK186" s="161"/>
      <c r="AL186" s="7"/>
      <c r="AM186" s="7"/>
      <c r="AN186" s="7"/>
      <c r="AO186" s="7"/>
      <c r="AP186" s="7"/>
      <c r="AQ186" s="7"/>
      <c r="AR186" s="7"/>
      <c r="AS186" s="7"/>
      <c r="AT186" s="7"/>
    </row>
    <row r="187" spans="1:46" customFormat="1" ht="12.75" hidden="1" customHeight="1" x14ac:dyDescent="0.15">
      <c r="A187" s="50">
        <v>184</v>
      </c>
      <c r="B187" s="50">
        <v>2018</v>
      </c>
      <c r="C187" s="50" t="s">
        <v>13</v>
      </c>
      <c r="D187" s="37" t="s">
        <v>914</v>
      </c>
      <c r="E187" s="95">
        <v>335749893</v>
      </c>
      <c r="F187" s="25"/>
      <c r="G187" s="52">
        <v>180</v>
      </c>
      <c r="K187" s="61">
        <v>43349</v>
      </c>
      <c r="L187" s="64">
        <v>43354</v>
      </c>
      <c r="M187" s="64">
        <v>43534</v>
      </c>
      <c r="N187" s="64" t="s">
        <v>938</v>
      </c>
      <c r="O187" s="62" t="s">
        <v>931</v>
      </c>
      <c r="P187" s="64" t="s">
        <v>846</v>
      </c>
      <c r="Q187" s="41" t="s">
        <v>915</v>
      </c>
      <c r="R187" s="50">
        <v>800116217</v>
      </c>
      <c r="S187" s="52">
        <v>2</v>
      </c>
      <c r="T187" s="65" t="s">
        <v>955</v>
      </c>
      <c r="U187" s="21" t="s">
        <v>701</v>
      </c>
      <c r="V187" s="100" t="s">
        <v>176</v>
      </c>
      <c r="W187" s="58">
        <v>52259425</v>
      </c>
      <c r="X187" s="52">
        <v>9</v>
      </c>
      <c r="Y187" s="19" t="s">
        <v>783</v>
      </c>
      <c r="Z187" s="15" t="s">
        <v>784</v>
      </c>
      <c r="AA187" s="52">
        <v>215</v>
      </c>
      <c r="AB187" s="61">
        <v>43217</v>
      </c>
      <c r="AC187" s="50">
        <v>281</v>
      </c>
      <c r="AD187" s="88">
        <v>43349</v>
      </c>
      <c r="AE187" s="131" t="s">
        <v>916</v>
      </c>
      <c r="AF187" s="40" t="s">
        <v>1118</v>
      </c>
      <c r="AG187" s="145"/>
      <c r="AH187" s="145"/>
      <c r="AI187" s="145"/>
      <c r="AJ187" s="143"/>
      <c r="AK187" s="161"/>
      <c r="AL187" s="7"/>
      <c r="AM187" s="7"/>
      <c r="AN187" s="7"/>
      <c r="AO187" s="7"/>
      <c r="AP187" s="7"/>
      <c r="AQ187" s="7"/>
      <c r="AR187" s="7"/>
      <c r="AS187" s="7"/>
      <c r="AT187" s="7"/>
    </row>
    <row r="188" spans="1:46" customFormat="1" ht="12.75" hidden="1" customHeight="1" x14ac:dyDescent="0.15">
      <c r="A188" s="50">
        <v>185</v>
      </c>
      <c r="B188" s="50">
        <v>2018</v>
      </c>
      <c r="C188" s="173" t="s">
        <v>13</v>
      </c>
      <c r="D188" s="174" t="s">
        <v>895</v>
      </c>
      <c r="E188" s="175">
        <v>1100000</v>
      </c>
      <c r="F188" s="176"/>
      <c r="G188" s="177">
        <v>60</v>
      </c>
      <c r="K188" s="178">
        <v>43357</v>
      </c>
      <c r="L188" s="179">
        <v>43361</v>
      </c>
      <c r="M188" s="179">
        <v>43421</v>
      </c>
      <c r="N188" s="90" t="s">
        <v>936</v>
      </c>
      <c r="O188" s="180" t="s">
        <v>931</v>
      </c>
      <c r="P188" s="90" t="s">
        <v>846</v>
      </c>
      <c r="Q188" s="28" t="s">
        <v>896</v>
      </c>
      <c r="R188" s="173">
        <v>900582777</v>
      </c>
      <c r="S188" s="177"/>
      <c r="T188" s="181" t="s">
        <v>956</v>
      </c>
      <c r="U188" s="182" t="s">
        <v>16</v>
      </c>
      <c r="V188" s="183" t="s">
        <v>165</v>
      </c>
      <c r="W188" s="173">
        <v>43997026</v>
      </c>
      <c r="X188" s="173">
        <v>6</v>
      </c>
      <c r="Y188" s="184" t="s">
        <v>175</v>
      </c>
      <c r="Z188" s="5" t="s">
        <v>677</v>
      </c>
      <c r="AA188" s="177">
        <v>201</v>
      </c>
      <c r="AB188" s="178">
        <v>43196</v>
      </c>
      <c r="AC188" s="173">
        <v>289</v>
      </c>
      <c r="AD188" s="185">
        <v>43357</v>
      </c>
      <c r="AE188" s="186" t="s">
        <v>757</v>
      </c>
      <c r="AF188" s="187" t="s">
        <v>1119</v>
      </c>
      <c r="AG188" s="188"/>
      <c r="AH188" s="188"/>
      <c r="AI188" s="188"/>
      <c r="AJ188" s="189"/>
      <c r="AK188" s="190"/>
      <c r="AL188" s="191"/>
      <c r="AM188" s="191"/>
      <c r="AN188" s="191"/>
      <c r="AO188" s="191"/>
      <c r="AP188" s="191"/>
      <c r="AQ188" s="191"/>
      <c r="AR188" s="7"/>
      <c r="AS188" s="7"/>
      <c r="AT188" s="7"/>
    </row>
    <row r="189" spans="1:46" customFormat="1" ht="12.75" customHeight="1" x14ac:dyDescent="0.15">
      <c r="A189" s="50">
        <v>186</v>
      </c>
      <c r="B189" s="172">
        <v>2018</v>
      </c>
      <c r="C189" s="50" t="s">
        <v>13</v>
      </c>
      <c r="D189" s="37" t="s">
        <v>897</v>
      </c>
      <c r="E189" s="95">
        <v>9180000</v>
      </c>
      <c r="F189" s="25"/>
      <c r="G189" s="52">
        <v>102</v>
      </c>
      <c r="K189" s="61">
        <v>43360</v>
      </c>
      <c r="L189" s="64">
        <v>43361</v>
      </c>
      <c r="M189" s="64">
        <v>43463</v>
      </c>
      <c r="N189" s="64" t="s">
        <v>938</v>
      </c>
      <c r="O189" s="62" t="s">
        <v>930</v>
      </c>
      <c r="P189" s="64" t="s">
        <v>933</v>
      </c>
      <c r="Q189" s="8" t="s">
        <v>898</v>
      </c>
      <c r="R189" s="50">
        <v>1100687151</v>
      </c>
      <c r="S189" s="52">
        <v>6</v>
      </c>
      <c r="T189" s="65" t="s">
        <v>957</v>
      </c>
      <c r="U189" s="13" t="s">
        <v>50</v>
      </c>
      <c r="V189" s="100" t="s">
        <v>191</v>
      </c>
      <c r="W189" s="58">
        <v>80182677</v>
      </c>
      <c r="X189" s="50">
        <v>7</v>
      </c>
      <c r="Y189" s="13" t="s">
        <v>686</v>
      </c>
      <c r="Z189" s="22" t="s">
        <v>52</v>
      </c>
      <c r="AA189" s="52">
        <v>286</v>
      </c>
      <c r="AB189" s="61">
        <v>43357</v>
      </c>
      <c r="AC189" s="50">
        <v>300</v>
      </c>
      <c r="AD189" s="60">
        <v>43361</v>
      </c>
      <c r="AE189" s="22" t="s">
        <v>1062</v>
      </c>
      <c r="AF189" s="140" t="s">
        <v>1120</v>
      </c>
      <c r="AG189" s="145"/>
      <c r="AH189" s="145"/>
      <c r="AI189" s="145"/>
      <c r="AJ189" s="143"/>
      <c r="AK189" s="161"/>
      <c r="AL189" s="7"/>
      <c r="AM189" s="7"/>
      <c r="AN189" s="7"/>
      <c r="AO189" s="7"/>
      <c r="AP189" s="7"/>
      <c r="AQ189" s="7"/>
      <c r="AR189" s="7"/>
      <c r="AS189" s="7"/>
      <c r="AT189" s="7"/>
    </row>
    <row r="190" spans="1:46" customFormat="1" ht="12.75" hidden="1" customHeight="1" x14ac:dyDescent="0.15">
      <c r="A190" s="50">
        <v>187</v>
      </c>
      <c r="B190" s="50">
        <v>2018</v>
      </c>
      <c r="C190" s="206" t="s">
        <v>13</v>
      </c>
      <c r="D190" s="38" t="s">
        <v>901</v>
      </c>
      <c r="E190" s="98">
        <v>201311003</v>
      </c>
      <c r="F190" s="33"/>
      <c r="G190" s="87">
        <v>150</v>
      </c>
      <c r="K190" s="207">
        <v>43362</v>
      </c>
      <c r="L190" s="90">
        <v>43378</v>
      </c>
      <c r="M190" s="90">
        <v>43528</v>
      </c>
      <c r="N190" s="90" t="s">
        <v>938</v>
      </c>
      <c r="O190" s="208" t="s">
        <v>931</v>
      </c>
      <c r="P190" s="90" t="s">
        <v>846</v>
      </c>
      <c r="Q190" s="28" t="s">
        <v>902</v>
      </c>
      <c r="R190" s="206">
        <v>901050957</v>
      </c>
      <c r="S190" s="87">
        <v>5</v>
      </c>
      <c r="T190" s="121" t="s">
        <v>958</v>
      </c>
      <c r="U190" s="209" t="s">
        <v>701</v>
      </c>
      <c r="V190" s="210" t="s">
        <v>176</v>
      </c>
      <c r="W190" s="154">
        <v>52259425</v>
      </c>
      <c r="X190" s="154">
        <v>9</v>
      </c>
      <c r="Y190" s="32" t="s">
        <v>769</v>
      </c>
      <c r="Z190" s="46" t="s">
        <v>784</v>
      </c>
      <c r="AA190" s="87">
        <v>234</v>
      </c>
      <c r="AB190" s="207">
        <v>43271</v>
      </c>
      <c r="AC190" s="206">
        <v>327</v>
      </c>
      <c r="AD190" s="211">
        <v>43368</v>
      </c>
      <c r="AE190" s="212" t="s">
        <v>844</v>
      </c>
      <c r="AF190" s="213" t="s">
        <v>1121</v>
      </c>
      <c r="AG190" s="214"/>
      <c r="AH190" s="214"/>
      <c r="AI190" s="214"/>
      <c r="AJ190" s="215"/>
      <c r="AK190" s="216"/>
      <c r="AL190" s="217"/>
      <c r="AM190" s="217"/>
      <c r="AN190" s="217"/>
      <c r="AO190" s="217"/>
      <c r="AP190" s="217"/>
      <c r="AQ190" s="217"/>
      <c r="AR190" s="7"/>
      <c r="AS190" s="7"/>
      <c r="AT190" s="7"/>
    </row>
    <row r="191" spans="1:46" customFormat="1" ht="12.75" customHeight="1" x14ac:dyDescent="0.15">
      <c r="A191" s="50">
        <v>188</v>
      </c>
      <c r="B191" s="172">
        <v>2018</v>
      </c>
      <c r="C191" s="50" t="s">
        <v>13</v>
      </c>
      <c r="D191" s="37" t="s">
        <v>908</v>
      </c>
      <c r="E191" s="95">
        <v>40555200</v>
      </c>
      <c r="F191" s="25"/>
      <c r="G191" s="52">
        <v>90</v>
      </c>
      <c r="K191" s="61">
        <v>43367</v>
      </c>
      <c r="L191" s="64">
        <v>43368</v>
      </c>
      <c r="M191" s="64">
        <v>43458</v>
      </c>
      <c r="N191" s="64" t="s">
        <v>938</v>
      </c>
      <c r="O191" s="62" t="s">
        <v>931</v>
      </c>
      <c r="P191" s="64" t="s">
        <v>846</v>
      </c>
      <c r="Q191" s="8" t="s">
        <v>909</v>
      </c>
      <c r="R191" s="50">
        <v>900448825</v>
      </c>
      <c r="S191" s="52">
        <v>8</v>
      </c>
      <c r="T191" s="65" t="s">
        <v>959</v>
      </c>
      <c r="U191" s="13" t="s">
        <v>50</v>
      </c>
      <c r="V191" s="100" t="s">
        <v>191</v>
      </c>
      <c r="W191" s="58">
        <v>80182677</v>
      </c>
      <c r="X191" s="58">
        <v>7</v>
      </c>
      <c r="Y191" s="9" t="s">
        <v>686</v>
      </c>
      <c r="Z191" s="22" t="s">
        <v>52</v>
      </c>
      <c r="AA191" s="52">
        <v>285</v>
      </c>
      <c r="AB191" s="61">
        <v>43356</v>
      </c>
      <c r="AC191" s="50">
        <v>328</v>
      </c>
      <c r="AD191" s="60">
        <v>43368</v>
      </c>
      <c r="AE191" s="22" t="s">
        <v>1062</v>
      </c>
      <c r="AF191" s="140" t="s">
        <v>1122</v>
      </c>
      <c r="AG191" s="145"/>
      <c r="AH191" s="145"/>
      <c r="AI191" s="145"/>
      <c r="AJ191" s="143"/>
      <c r="AK191" s="161"/>
      <c r="AL191" s="7"/>
      <c r="AM191" s="7"/>
      <c r="AN191" s="7"/>
      <c r="AO191" s="7"/>
      <c r="AP191" s="7"/>
      <c r="AQ191" s="7"/>
      <c r="AR191" s="7"/>
      <c r="AS191" s="7"/>
      <c r="AT191" s="7"/>
    </row>
    <row r="192" spans="1:46" customFormat="1" ht="12.75" customHeight="1" x14ac:dyDescent="0.15">
      <c r="A192" s="50">
        <v>189</v>
      </c>
      <c r="B192" s="50">
        <v>2018</v>
      </c>
      <c r="C192" s="218" t="s">
        <v>13</v>
      </c>
      <c r="D192" s="219" t="s">
        <v>903</v>
      </c>
      <c r="E192" s="220" t="s">
        <v>846</v>
      </c>
      <c r="F192" s="221"/>
      <c r="G192" s="222">
        <v>360</v>
      </c>
      <c r="K192" s="223">
        <v>43367</v>
      </c>
      <c r="L192" s="224">
        <v>43368</v>
      </c>
      <c r="M192" s="224">
        <v>43732</v>
      </c>
      <c r="N192" s="224" t="s">
        <v>938</v>
      </c>
      <c r="O192" s="225" t="s">
        <v>931</v>
      </c>
      <c r="P192" s="224" t="s">
        <v>846</v>
      </c>
      <c r="Q192" s="226" t="s">
        <v>904</v>
      </c>
      <c r="R192" s="218">
        <v>830040745</v>
      </c>
      <c r="S192" s="222">
        <v>0</v>
      </c>
      <c r="T192" s="227" t="s">
        <v>960</v>
      </c>
      <c r="U192" s="228" t="s">
        <v>18</v>
      </c>
      <c r="V192" s="229" t="s">
        <v>169</v>
      </c>
      <c r="W192" s="218">
        <v>52709648</v>
      </c>
      <c r="X192" s="218">
        <v>6</v>
      </c>
      <c r="Y192" s="230" t="s">
        <v>846</v>
      </c>
      <c r="Z192" s="231"/>
      <c r="AA192" s="222" t="s">
        <v>846</v>
      </c>
      <c r="AB192" s="223" t="s">
        <v>846</v>
      </c>
      <c r="AC192" s="218" t="s">
        <v>846</v>
      </c>
      <c r="AD192" s="232" t="s">
        <v>846</v>
      </c>
      <c r="AE192" s="233" t="s">
        <v>905</v>
      </c>
      <c r="AF192" s="259" t="s">
        <v>1123</v>
      </c>
      <c r="AG192" s="235"/>
      <c r="AH192" s="235"/>
      <c r="AI192" s="235"/>
      <c r="AJ192" s="236"/>
      <c r="AK192" s="237"/>
      <c r="AL192" s="238"/>
      <c r="AM192" s="238"/>
      <c r="AN192" s="238"/>
      <c r="AO192" s="238"/>
      <c r="AP192" s="238"/>
      <c r="AQ192" s="238"/>
      <c r="AR192" s="7"/>
      <c r="AS192" s="7"/>
      <c r="AT192" s="7"/>
    </row>
    <row r="193" spans="1:46" s="2" customFormat="1" ht="12.75" hidden="1" customHeight="1" x14ac:dyDescent="0.15">
      <c r="A193" s="52">
        <v>190</v>
      </c>
      <c r="B193" s="52">
        <v>2018</v>
      </c>
      <c r="C193" s="177" t="s">
        <v>13</v>
      </c>
      <c r="D193" s="174" t="s">
        <v>899</v>
      </c>
      <c r="E193" s="175">
        <v>7300500</v>
      </c>
      <c r="F193" s="176"/>
      <c r="G193" s="177">
        <v>90</v>
      </c>
      <c r="H193" s="107"/>
      <c r="I193" s="108"/>
      <c r="J193" s="108"/>
      <c r="K193" s="178">
        <v>43371</v>
      </c>
      <c r="L193" s="179">
        <v>43375</v>
      </c>
      <c r="M193" s="179">
        <v>43465</v>
      </c>
      <c r="N193" s="179" t="s">
        <v>938</v>
      </c>
      <c r="O193" s="178" t="s">
        <v>931</v>
      </c>
      <c r="P193" s="179" t="s">
        <v>846</v>
      </c>
      <c r="Q193" s="192" t="s">
        <v>900</v>
      </c>
      <c r="R193" s="177">
        <v>900466596</v>
      </c>
      <c r="S193" s="177">
        <v>2</v>
      </c>
      <c r="T193" s="181" t="s">
        <v>961</v>
      </c>
      <c r="U193" s="194" t="s">
        <v>18</v>
      </c>
      <c r="V193" s="195" t="s">
        <v>169</v>
      </c>
      <c r="W193" s="177">
        <v>52709648</v>
      </c>
      <c r="X193" s="177">
        <v>6</v>
      </c>
      <c r="Y193" s="196" t="s">
        <v>773</v>
      </c>
      <c r="Z193" s="197" t="s">
        <v>774</v>
      </c>
      <c r="AA193" s="177">
        <v>281</v>
      </c>
      <c r="AB193" s="178">
        <v>43356</v>
      </c>
      <c r="AC193" s="177">
        <v>330</v>
      </c>
      <c r="AD193" s="198">
        <v>43375</v>
      </c>
      <c r="AE193" s="199" t="s">
        <v>757</v>
      </c>
      <c r="AF193" s="187" t="s">
        <v>1124</v>
      </c>
      <c r="AG193" s="200"/>
      <c r="AH193" s="200"/>
      <c r="AI193" s="200"/>
      <c r="AJ193" s="201"/>
      <c r="AK193" s="202"/>
      <c r="AL193" s="192"/>
      <c r="AM193" s="192"/>
      <c r="AN193" s="192"/>
      <c r="AO193" s="192"/>
      <c r="AP193" s="192"/>
      <c r="AQ193" s="192"/>
      <c r="AR193" s="8"/>
      <c r="AS193" s="8"/>
      <c r="AT193" s="8"/>
    </row>
    <row r="194" spans="1:46" customFormat="1" ht="12.75" customHeight="1" x14ac:dyDescent="0.15">
      <c r="A194" s="50">
        <v>191</v>
      </c>
      <c r="B194" s="172">
        <v>2018</v>
      </c>
      <c r="C194" s="50" t="s">
        <v>13</v>
      </c>
      <c r="D194" s="37" t="s">
        <v>906</v>
      </c>
      <c r="E194" s="95">
        <v>7500000</v>
      </c>
      <c r="F194" s="25">
        <v>2500000</v>
      </c>
      <c r="G194" s="52">
        <v>90</v>
      </c>
      <c r="K194" s="61">
        <v>43375</v>
      </c>
      <c r="L194" s="64">
        <v>43376</v>
      </c>
      <c r="M194" s="64">
        <v>43467</v>
      </c>
      <c r="N194" s="64" t="s">
        <v>938</v>
      </c>
      <c r="O194" s="64" t="s">
        <v>930</v>
      </c>
      <c r="P194" s="64" t="s">
        <v>933</v>
      </c>
      <c r="Q194" s="8" t="s">
        <v>907</v>
      </c>
      <c r="R194" s="50">
        <v>1088314282</v>
      </c>
      <c r="S194" s="52">
        <v>1</v>
      </c>
      <c r="T194" s="65" t="s">
        <v>962</v>
      </c>
      <c r="U194" s="13" t="s">
        <v>103</v>
      </c>
      <c r="V194" s="100" t="s">
        <v>166</v>
      </c>
      <c r="W194" s="58">
        <v>52807382</v>
      </c>
      <c r="X194" s="58">
        <v>2</v>
      </c>
      <c r="Y194" s="9" t="s">
        <v>686</v>
      </c>
      <c r="Z194" s="23" t="s">
        <v>52</v>
      </c>
      <c r="AA194" s="52">
        <v>319</v>
      </c>
      <c r="AB194" s="61">
        <v>43363</v>
      </c>
      <c r="AC194" s="53">
        <v>332</v>
      </c>
      <c r="AD194" s="62">
        <v>43376</v>
      </c>
      <c r="AE194" s="22" t="s">
        <v>1062</v>
      </c>
      <c r="AF194" s="140" t="s">
        <v>1125</v>
      </c>
      <c r="AG194" s="145"/>
      <c r="AH194" s="145"/>
      <c r="AI194" s="145"/>
      <c r="AJ194" s="143"/>
      <c r="AK194" s="161"/>
      <c r="AL194" s="7"/>
      <c r="AM194" s="7"/>
      <c r="AN194" s="7"/>
      <c r="AO194" s="7"/>
      <c r="AP194" s="7"/>
      <c r="AQ194" s="7"/>
      <c r="AR194" s="7"/>
      <c r="AS194" s="7"/>
      <c r="AT194" s="7"/>
    </row>
    <row r="195" spans="1:46" s="11" customFormat="1" ht="12.75" hidden="1" customHeight="1" x14ac:dyDescent="0.2">
      <c r="A195" s="53">
        <v>192</v>
      </c>
      <c r="B195" s="53">
        <v>2018</v>
      </c>
      <c r="C195" s="206" t="s">
        <v>13</v>
      </c>
      <c r="D195" s="239" t="s">
        <v>922</v>
      </c>
      <c r="E195" s="240">
        <v>3100000</v>
      </c>
      <c r="F195" s="241"/>
      <c r="G195" s="51">
        <v>82</v>
      </c>
      <c r="H195" s="34"/>
      <c r="I195" s="34"/>
      <c r="J195" s="34"/>
      <c r="K195" s="208">
        <v>43382</v>
      </c>
      <c r="L195" s="242">
        <v>43382</v>
      </c>
      <c r="M195" s="242">
        <v>43465</v>
      </c>
      <c r="N195" s="242" t="s">
        <v>938</v>
      </c>
      <c r="O195" s="242" t="s">
        <v>931</v>
      </c>
      <c r="P195" s="242" t="s">
        <v>846</v>
      </c>
      <c r="Q195" s="243" t="s">
        <v>162</v>
      </c>
      <c r="R195" s="51">
        <v>830095213</v>
      </c>
      <c r="S195" s="87">
        <v>0</v>
      </c>
      <c r="T195" s="154"/>
      <c r="U195" s="244" t="s">
        <v>16</v>
      </c>
      <c r="V195" s="245" t="s">
        <v>165</v>
      </c>
      <c r="W195" s="206">
        <v>43997026</v>
      </c>
      <c r="X195" s="206">
        <v>6</v>
      </c>
      <c r="Y195" s="32" t="s">
        <v>163</v>
      </c>
      <c r="Z195" s="246" t="s">
        <v>164</v>
      </c>
      <c r="AA195" s="51">
        <v>333</v>
      </c>
      <c r="AB195" s="208">
        <v>43382</v>
      </c>
      <c r="AC195" s="51">
        <v>336</v>
      </c>
      <c r="AD195" s="159">
        <v>43382</v>
      </c>
      <c r="AE195" s="212" t="s">
        <v>128</v>
      </c>
      <c r="AF195" s="247" t="s">
        <v>1126</v>
      </c>
      <c r="AG195" s="248"/>
      <c r="AH195" s="248"/>
      <c r="AI195" s="248"/>
      <c r="AJ195" s="215"/>
      <c r="AK195" s="249"/>
      <c r="AL195" s="243"/>
      <c r="AM195" s="243"/>
      <c r="AN195" s="243"/>
      <c r="AO195" s="243"/>
      <c r="AP195" s="243"/>
      <c r="AQ195" s="243"/>
      <c r="AR195" s="9"/>
      <c r="AS195" s="9"/>
      <c r="AT195" s="9"/>
    </row>
    <row r="196" spans="1:46" customFormat="1" ht="12.75" customHeight="1" x14ac:dyDescent="0.15">
      <c r="A196" s="50">
        <v>193</v>
      </c>
      <c r="B196" s="172">
        <v>2018</v>
      </c>
      <c r="C196" s="50" t="s">
        <v>13</v>
      </c>
      <c r="D196" s="37" t="s">
        <v>923</v>
      </c>
      <c r="E196" s="95">
        <v>1249500</v>
      </c>
      <c r="F196" s="25"/>
      <c r="G196" s="52">
        <v>360</v>
      </c>
      <c r="K196" s="61">
        <v>43385</v>
      </c>
      <c r="L196" s="64">
        <v>43392</v>
      </c>
      <c r="M196" s="64">
        <v>43756</v>
      </c>
      <c r="N196" s="63" t="s">
        <v>938</v>
      </c>
      <c r="O196" s="64" t="s">
        <v>931</v>
      </c>
      <c r="P196" s="64" t="s">
        <v>846</v>
      </c>
      <c r="Q196" s="8" t="s">
        <v>924</v>
      </c>
      <c r="R196" s="50">
        <v>900027117</v>
      </c>
      <c r="S196" s="52">
        <v>5</v>
      </c>
      <c r="T196" s="65" t="s">
        <v>925</v>
      </c>
      <c r="U196" s="7" t="s">
        <v>705</v>
      </c>
      <c r="V196" s="101" t="s">
        <v>706</v>
      </c>
      <c r="W196" s="50">
        <v>92546799</v>
      </c>
      <c r="X196" s="50">
        <v>4</v>
      </c>
      <c r="Y196" s="9" t="s">
        <v>818</v>
      </c>
      <c r="Z196" s="22" t="s">
        <v>105</v>
      </c>
      <c r="AA196" s="52">
        <v>290</v>
      </c>
      <c r="AB196" s="61">
        <v>43357</v>
      </c>
      <c r="AC196" s="50">
        <v>338</v>
      </c>
      <c r="AD196" s="60">
        <v>43385</v>
      </c>
      <c r="AE196" s="37" t="s">
        <v>624</v>
      </c>
      <c r="AF196" s="140" t="s">
        <v>1127</v>
      </c>
      <c r="AG196" s="145"/>
      <c r="AH196" s="145"/>
      <c r="AI196" s="145"/>
      <c r="AJ196" s="143"/>
      <c r="AK196" s="161"/>
      <c r="AL196" s="7"/>
      <c r="AM196" s="7"/>
      <c r="AN196" s="7"/>
      <c r="AO196" s="7"/>
      <c r="AP196" s="7"/>
      <c r="AQ196" s="7"/>
      <c r="AR196" s="7"/>
      <c r="AS196" s="7"/>
      <c r="AT196" s="7"/>
    </row>
    <row r="197" spans="1:46" customFormat="1" ht="12.75" hidden="1" customHeight="1" x14ac:dyDescent="0.15">
      <c r="A197" s="50">
        <v>194</v>
      </c>
      <c r="B197" s="50">
        <v>2018</v>
      </c>
      <c r="C197" s="218" t="s">
        <v>13</v>
      </c>
      <c r="D197" s="219" t="s">
        <v>963</v>
      </c>
      <c r="E197" s="220">
        <v>264000</v>
      </c>
      <c r="F197" s="221"/>
      <c r="G197" s="222">
        <v>60</v>
      </c>
      <c r="K197" s="223">
        <v>43390</v>
      </c>
      <c r="L197" s="224">
        <v>43413</v>
      </c>
      <c r="M197" s="224">
        <v>43473</v>
      </c>
      <c r="N197" s="250" t="s">
        <v>938</v>
      </c>
      <c r="O197" s="224" t="s">
        <v>931</v>
      </c>
      <c r="P197" s="224" t="s">
        <v>846</v>
      </c>
      <c r="Q197" s="251" t="s">
        <v>964</v>
      </c>
      <c r="R197" s="218">
        <v>900303789</v>
      </c>
      <c r="S197" s="222">
        <v>8</v>
      </c>
      <c r="T197" s="227" t="s">
        <v>965</v>
      </c>
      <c r="U197" s="252" t="s">
        <v>16</v>
      </c>
      <c r="V197" s="229" t="s">
        <v>129</v>
      </c>
      <c r="W197" s="218">
        <v>79570124</v>
      </c>
      <c r="X197" s="218"/>
      <c r="Y197" s="230" t="s">
        <v>966</v>
      </c>
      <c r="Z197" s="253" t="s">
        <v>967</v>
      </c>
      <c r="AA197" s="222">
        <v>228</v>
      </c>
      <c r="AB197" s="223">
        <v>43263</v>
      </c>
      <c r="AC197" s="155">
        <v>348</v>
      </c>
      <c r="AD197" s="91">
        <v>43395</v>
      </c>
      <c r="AE197" s="254" t="s">
        <v>757</v>
      </c>
      <c r="AF197" s="234" t="s">
        <v>1128</v>
      </c>
      <c r="AG197" s="235"/>
      <c r="AH197" s="235"/>
      <c r="AI197" s="235"/>
      <c r="AJ197" s="236"/>
      <c r="AK197" s="237"/>
      <c r="AL197" s="238"/>
      <c r="AM197" s="238"/>
      <c r="AN197" s="238"/>
      <c r="AO197" s="238"/>
      <c r="AP197" s="238"/>
      <c r="AQ197" s="238"/>
      <c r="AR197" s="7"/>
      <c r="AS197" s="7"/>
      <c r="AT197" s="7"/>
    </row>
    <row r="198" spans="1:46" customFormat="1" ht="12.75" hidden="1" customHeight="1" x14ac:dyDescent="0.15">
      <c r="A198" s="50">
        <v>195</v>
      </c>
      <c r="B198" s="50">
        <v>2018</v>
      </c>
      <c r="C198" s="173" t="s">
        <v>13</v>
      </c>
      <c r="D198" s="174" t="s">
        <v>993</v>
      </c>
      <c r="E198" s="175">
        <v>16800000</v>
      </c>
      <c r="F198" s="176"/>
      <c r="G198" s="177">
        <v>60</v>
      </c>
      <c r="K198" s="178">
        <v>43403</v>
      </c>
      <c r="L198" s="179">
        <v>43410</v>
      </c>
      <c r="M198" s="179">
        <v>43465</v>
      </c>
      <c r="N198" s="203" t="s">
        <v>938</v>
      </c>
      <c r="O198" s="179" t="s">
        <v>931</v>
      </c>
      <c r="P198" s="179" t="s">
        <v>846</v>
      </c>
      <c r="Q198" s="192" t="s">
        <v>994</v>
      </c>
      <c r="R198" s="173">
        <v>900342482</v>
      </c>
      <c r="S198" s="177">
        <v>9</v>
      </c>
      <c r="T198" s="181" t="s">
        <v>995</v>
      </c>
      <c r="U198" s="205" t="s">
        <v>18</v>
      </c>
      <c r="V198" s="195" t="s">
        <v>169</v>
      </c>
      <c r="W198" s="177">
        <v>52709648</v>
      </c>
      <c r="X198" s="173">
        <v>6</v>
      </c>
      <c r="Y198" s="193" t="s">
        <v>996</v>
      </c>
      <c r="Z198" s="204" t="s">
        <v>774</v>
      </c>
      <c r="AA198" s="177">
        <v>318</v>
      </c>
      <c r="AB198" s="178">
        <v>43362</v>
      </c>
      <c r="AC198" s="155">
        <v>365</v>
      </c>
      <c r="AD198" s="91">
        <v>43410</v>
      </c>
      <c r="AE198" s="199" t="s">
        <v>757</v>
      </c>
      <c r="AF198" s="187" t="s">
        <v>1129</v>
      </c>
      <c r="AG198" s="188"/>
      <c r="AH198" s="188"/>
      <c r="AI198" s="188"/>
      <c r="AJ198" s="189"/>
      <c r="AK198" s="190"/>
      <c r="AL198" s="191"/>
      <c r="AM198" s="191"/>
      <c r="AN198" s="191"/>
      <c r="AO198" s="191"/>
      <c r="AP198" s="191"/>
      <c r="AQ198" s="191"/>
      <c r="AR198" s="7"/>
      <c r="AS198" s="7"/>
      <c r="AT198" s="7"/>
    </row>
    <row r="199" spans="1:46" customFormat="1" ht="12.75" customHeight="1" x14ac:dyDescent="0.15">
      <c r="A199" s="50">
        <v>196</v>
      </c>
      <c r="B199" s="172">
        <v>2018</v>
      </c>
      <c r="C199" s="53" t="s">
        <v>13</v>
      </c>
      <c r="D199" s="37" t="s">
        <v>1027</v>
      </c>
      <c r="E199" s="95">
        <v>11128000</v>
      </c>
      <c r="F199" s="25">
        <v>6676800</v>
      </c>
      <c r="G199" s="52">
        <v>50</v>
      </c>
      <c r="K199" s="61">
        <v>43419</v>
      </c>
      <c r="L199" s="64">
        <v>43420</v>
      </c>
      <c r="M199" s="64">
        <v>43469</v>
      </c>
      <c r="N199" s="64" t="s">
        <v>938</v>
      </c>
      <c r="O199" s="64" t="s">
        <v>930</v>
      </c>
      <c r="P199" s="64" t="s">
        <v>934</v>
      </c>
      <c r="Q199" s="8" t="s">
        <v>824</v>
      </c>
      <c r="R199" s="50">
        <v>11322903</v>
      </c>
      <c r="S199" s="52"/>
      <c r="T199" s="65" t="s">
        <v>1028</v>
      </c>
      <c r="U199" s="7" t="s">
        <v>705</v>
      </c>
      <c r="V199" s="101" t="s">
        <v>706</v>
      </c>
      <c r="W199" s="50">
        <v>92546799</v>
      </c>
      <c r="X199" s="50">
        <v>4</v>
      </c>
      <c r="Y199" s="9" t="s">
        <v>686</v>
      </c>
      <c r="Z199" s="23" t="s">
        <v>52</v>
      </c>
      <c r="AA199" s="52">
        <v>360</v>
      </c>
      <c r="AB199" s="61">
        <v>43404</v>
      </c>
      <c r="AC199" s="53">
        <v>382</v>
      </c>
      <c r="AD199" s="60">
        <v>43419</v>
      </c>
      <c r="AE199" s="22" t="s">
        <v>1062</v>
      </c>
      <c r="AF199" s="140" t="s">
        <v>1109</v>
      </c>
      <c r="AG199" s="145"/>
      <c r="AH199" s="145"/>
      <c r="AI199" s="145"/>
      <c r="AJ199" s="143"/>
      <c r="AK199" s="161"/>
      <c r="AL199" s="7"/>
      <c r="AM199" s="7"/>
      <c r="AN199" s="7"/>
      <c r="AO199" s="7"/>
      <c r="AP199" s="7"/>
      <c r="AQ199" s="7"/>
      <c r="AR199" s="7"/>
      <c r="AS199" s="7"/>
      <c r="AT199" s="7"/>
    </row>
    <row r="200" spans="1:46" customFormat="1" ht="12.75" hidden="1" customHeight="1" x14ac:dyDescent="0.15">
      <c r="A200" s="50">
        <v>197</v>
      </c>
      <c r="B200" s="50">
        <v>2018</v>
      </c>
      <c r="C200" s="51" t="s">
        <v>13</v>
      </c>
      <c r="D200" s="38" t="s">
        <v>1055</v>
      </c>
      <c r="E200" s="98">
        <v>160000000</v>
      </c>
      <c r="F200" s="33"/>
      <c r="G200" s="87">
        <v>42</v>
      </c>
      <c r="I200" s="1"/>
      <c r="K200" s="207">
        <v>43423</v>
      </c>
      <c r="L200" s="90"/>
      <c r="M200" s="90"/>
      <c r="N200" s="90"/>
      <c r="O200" s="90" t="s">
        <v>931</v>
      </c>
      <c r="P200" s="90" t="s">
        <v>846</v>
      </c>
      <c r="Q200" s="28" t="s">
        <v>1056</v>
      </c>
      <c r="R200" s="206">
        <v>800045878</v>
      </c>
      <c r="S200" s="87">
        <v>5</v>
      </c>
      <c r="T200" s="121" t="s">
        <v>1057</v>
      </c>
      <c r="U200" s="255" t="s">
        <v>103</v>
      </c>
      <c r="V200" s="107" t="s">
        <v>166</v>
      </c>
      <c r="W200" s="121">
        <v>52807382</v>
      </c>
      <c r="X200" s="121">
        <v>2</v>
      </c>
      <c r="Y200" s="32" t="s">
        <v>686</v>
      </c>
      <c r="Z200" s="46" t="s">
        <v>52</v>
      </c>
      <c r="AA200" s="87">
        <v>275</v>
      </c>
      <c r="AB200" s="207">
        <v>43350</v>
      </c>
      <c r="AC200" s="206">
        <v>390</v>
      </c>
      <c r="AD200" s="211">
        <v>43424</v>
      </c>
      <c r="AE200" s="122" t="s">
        <v>1058</v>
      </c>
      <c r="AF200" s="256" t="s">
        <v>1130</v>
      </c>
      <c r="AG200" s="214"/>
      <c r="AH200" s="214"/>
      <c r="AI200" s="214"/>
      <c r="AJ200" s="215"/>
      <c r="AK200" s="216"/>
      <c r="AL200" s="217"/>
      <c r="AM200" s="217"/>
      <c r="AN200" s="217"/>
      <c r="AO200" s="217"/>
      <c r="AP200" s="217"/>
      <c r="AQ200" s="217"/>
      <c r="AR200" s="7"/>
      <c r="AS200" s="7"/>
      <c r="AT200" s="7"/>
    </row>
    <row r="201" spans="1:46" customFormat="1" ht="12.75" customHeight="1" x14ac:dyDescent="0.15">
      <c r="A201" s="51">
        <v>198</v>
      </c>
      <c r="B201" s="172">
        <v>2018</v>
      </c>
      <c r="C201" s="53" t="s">
        <v>13</v>
      </c>
      <c r="D201" s="37" t="s">
        <v>1059</v>
      </c>
      <c r="E201" s="95">
        <v>3648960</v>
      </c>
      <c r="F201" s="25">
        <v>2606400</v>
      </c>
      <c r="G201" s="52">
        <v>42</v>
      </c>
      <c r="K201" s="60">
        <v>43425</v>
      </c>
      <c r="L201" s="258"/>
      <c r="M201" s="60"/>
      <c r="N201" s="60"/>
      <c r="O201" s="60" t="s">
        <v>930</v>
      </c>
      <c r="P201" s="60" t="s">
        <v>933</v>
      </c>
      <c r="Q201" s="8" t="s">
        <v>454</v>
      </c>
      <c r="R201" s="50">
        <v>1049615661</v>
      </c>
      <c r="S201" s="52">
        <v>8</v>
      </c>
      <c r="T201" s="65" t="s">
        <v>1060</v>
      </c>
      <c r="U201" s="40" t="s">
        <v>16</v>
      </c>
      <c r="V201" s="104" t="s">
        <v>1061</v>
      </c>
      <c r="W201" s="52">
        <v>80244164</v>
      </c>
      <c r="X201" s="52">
        <v>8</v>
      </c>
      <c r="Y201" s="9" t="s">
        <v>686</v>
      </c>
      <c r="Z201" s="39" t="s">
        <v>52</v>
      </c>
      <c r="AA201" s="52">
        <v>381</v>
      </c>
      <c r="AB201" s="61">
        <v>43419</v>
      </c>
      <c r="AC201" s="50">
        <v>392</v>
      </c>
      <c r="AD201" s="60">
        <v>43426</v>
      </c>
      <c r="AE201" s="37" t="s">
        <v>32</v>
      </c>
      <c r="AF201" s="140" t="s">
        <v>1131</v>
      </c>
      <c r="AG201" s="145"/>
      <c r="AH201" s="145"/>
      <c r="AI201" s="145"/>
      <c r="AJ201" s="145"/>
      <c r="AK201" s="40"/>
      <c r="AL201" s="7"/>
      <c r="AM201" s="7"/>
      <c r="AN201" s="7"/>
      <c r="AO201" s="7"/>
      <c r="AP201" s="7"/>
      <c r="AQ201" s="7"/>
      <c r="AR201" s="7"/>
      <c r="AS201" s="7"/>
      <c r="AT201" s="7"/>
    </row>
    <row r="202" spans="1:46" customFormat="1" ht="12.75" hidden="1" customHeight="1" x14ac:dyDescent="0.15">
      <c r="A202" s="50">
        <v>199</v>
      </c>
      <c r="B202" s="50">
        <v>2018</v>
      </c>
      <c r="C202" s="51" t="s">
        <v>13</v>
      </c>
      <c r="D202" s="219" t="s">
        <v>1072</v>
      </c>
      <c r="E202" s="220">
        <v>4581340</v>
      </c>
      <c r="F202" s="221"/>
      <c r="G202" s="222">
        <v>30</v>
      </c>
      <c r="I202" s="1"/>
      <c r="K202" s="223">
        <v>43426</v>
      </c>
      <c r="L202" s="224"/>
      <c r="M202" s="224"/>
      <c r="N202" s="224"/>
      <c r="O202" s="224" t="s">
        <v>931</v>
      </c>
      <c r="P202" s="224" t="s">
        <v>846</v>
      </c>
      <c r="Q202" s="226" t="s">
        <v>1073</v>
      </c>
      <c r="R202" s="218">
        <v>900080073</v>
      </c>
      <c r="S202" s="222">
        <v>4</v>
      </c>
      <c r="T202" s="227" t="s">
        <v>1081</v>
      </c>
      <c r="U202" s="257" t="s">
        <v>705</v>
      </c>
      <c r="V202" s="229" t="s">
        <v>706</v>
      </c>
      <c r="W202" s="218">
        <v>92546799</v>
      </c>
      <c r="X202" s="218">
        <v>4</v>
      </c>
      <c r="Y202" s="230" t="s">
        <v>686</v>
      </c>
      <c r="Z202" s="253" t="s">
        <v>52</v>
      </c>
      <c r="AA202" s="222">
        <v>350</v>
      </c>
      <c r="AB202" s="223">
        <v>43397</v>
      </c>
      <c r="AC202" s="218">
        <v>399</v>
      </c>
      <c r="AD202" s="232">
        <v>43430</v>
      </c>
      <c r="AE202" s="254" t="s">
        <v>757</v>
      </c>
      <c r="AF202" s="234" t="s">
        <v>1132</v>
      </c>
      <c r="AG202" s="235"/>
      <c r="AH202" s="235"/>
      <c r="AI202" s="235"/>
      <c r="AJ202" s="235"/>
      <c r="AK202" s="237"/>
      <c r="AL202" s="238"/>
      <c r="AM202" s="238"/>
      <c r="AN202" s="238"/>
      <c r="AO202" s="238"/>
      <c r="AP202" s="238"/>
      <c r="AQ202" s="238"/>
      <c r="AR202" s="7"/>
      <c r="AS202" s="7"/>
      <c r="AT202" s="7"/>
    </row>
    <row r="203" spans="1:46" customFormat="1" ht="12.75" hidden="1" customHeight="1" x14ac:dyDescent="0.15">
      <c r="A203" s="50">
        <v>200</v>
      </c>
      <c r="B203" s="50">
        <v>2018</v>
      </c>
      <c r="C203" s="50" t="s">
        <v>13</v>
      </c>
      <c r="D203" s="37" t="s">
        <v>1078</v>
      </c>
      <c r="E203" s="95">
        <v>1560614</v>
      </c>
      <c r="F203" s="25"/>
      <c r="G203" s="52">
        <v>30</v>
      </c>
      <c r="I203" s="1"/>
      <c r="K203" s="61">
        <v>43430</v>
      </c>
      <c r="L203" s="64"/>
      <c r="M203" s="64"/>
      <c r="N203" s="64"/>
      <c r="O203" s="64" t="s">
        <v>931</v>
      </c>
      <c r="P203" s="64" t="s">
        <v>846</v>
      </c>
      <c r="Q203" s="10" t="s">
        <v>1079</v>
      </c>
      <c r="R203" s="50">
        <v>830026978</v>
      </c>
      <c r="S203" s="52">
        <v>7</v>
      </c>
      <c r="T203" s="65" t="s">
        <v>1080</v>
      </c>
      <c r="U203" s="14" t="s">
        <v>16</v>
      </c>
      <c r="V203" s="104" t="s">
        <v>1061</v>
      </c>
      <c r="W203" s="52">
        <v>80244164</v>
      </c>
      <c r="X203" s="52">
        <v>8</v>
      </c>
      <c r="Y203" s="32" t="s">
        <v>185</v>
      </c>
      <c r="Z203" s="6" t="s">
        <v>756</v>
      </c>
      <c r="AA203" s="52">
        <v>368</v>
      </c>
      <c r="AB203" s="61">
        <v>43411</v>
      </c>
      <c r="AC203" s="50">
        <v>402</v>
      </c>
      <c r="AD203" s="88">
        <v>43432</v>
      </c>
      <c r="AE203" s="122" t="s">
        <v>763</v>
      </c>
      <c r="AF203" s="40" t="s">
        <v>1133</v>
      </c>
      <c r="AG203" s="145"/>
      <c r="AH203" s="145"/>
      <c r="AI203" s="145"/>
      <c r="AJ203" s="145"/>
      <c r="AK203" s="161"/>
      <c r="AL203" s="7"/>
      <c r="AM203" s="7"/>
      <c r="AN203" s="7"/>
      <c r="AO203" s="7"/>
      <c r="AP203" s="7"/>
      <c r="AQ203" s="7"/>
      <c r="AR203" s="7"/>
      <c r="AS203" s="7"/>
      <c r="AT203" s="7"/>
    </row>
    <row r="204" spans="1:46" customFormat="1" ht="12.75" hidden="1" customHeight="1" x14ac:dyDescent="0.15">
      <c r="A204" s="50"/>
      <c r="B204" s="50"/>
      <c r="C204" s="50"/>
      <c r="D204" s="37"/>
      <c r="E204" s="95"/>
      <c r="F204" s="25"/>
      <c r="G204" s="52"/>
      <c r="I204" s="1"/>
      <c r="K204" s="61"/>
      <c r="L204" s="64"/>
      <c r="M204" s="64"/>
      <c r="N204" s="64"/>
      <c r="O204" s="64"/>
      <c r="P204" s="64"/>
      <c r="Q204" s="8"/>
      <c r="R204" s="50"/>
      <c r="S204" s="52"/>
      <c r="T204" s="65"/>
      <c r="U204" s="18"/>
      <c r="V204" s="101"/>
      <c r="W204" s="50"/>
      <c r="X204" s="50"/>
      <c r="Y204" s="19"/>
      <c r="Z204" s="20"/>
      <c r="AA204" s="52"/>
      <c r="AB204" s="61"/>
      <c r="AC204" s="50"/>
      <c r="AD204" s="88"/>
      <c r="AE204" s="37"/>
      <c r="AF204" s="4"/>
      <c r="AG204" s="150"/>
      <c r="AH204" s="150"/>
      <c r="AI204" s="150"/>
      <c r="AJ204" s="150"/>
      <c r="AK204" s="47"/>
    </row>
    <row r="205" spans="1:46" customFormat="1" ht="12.75" hidden="1" customHeight="1" x14ac:dyDescent="0.15">
      <c r="A205" s="50"/>
      <c r="B205" s="50"/>
      <c r="C205" s="50"/>
      <c r="D205" s="37"/>
      <c r="E205" s="95"/>
      <c r="F205" s="25"/>
      <c r="G205" s="52"/>
      <c r="I205" s="1"/>
      <c r="K205" s="61"/>
      <c r="L205" s="64"/>
      <c r="M205" s="64"/>
      <c r="N205" s="64"/>
      <c r="O205" s="64"/>
      <c r="P205" s="64"/>
      <c r="Q205" s="7"/>
      <c r="R205" s="50"/>
      <c r="S205" s="50"/>
      <c r="T205" s="50"/>
      <c r="U205" s="16"/>
      <c r="V205" s="101"/>
      <c r="W205" s="50"/>
      <c r="X205" s="50"/>
      <c r="Y205" s="31"/>
      <c r="Z205" s="6"/>
      <c r="AA205" s="52"/>
      <c r="AB205" s="61"/>
      <c r="AC205" s="50"/>
      <c r="AD205" s="88"/>
      <c r="AE205" s="38"/>
      <c r="AF205" s="4"/>
      <c r="AG205" s="150"/>
      <c r="AH205" s="150"/>
      <c r="AI205" s="150"/>
      <c r="AJ205" s="150"/>
      <c r="AK205" s="47"/>
    </row>
    <row r="206" spans="1:46" customFormat="1" ht="12.75" hidden="1" customHeight="1" x14ac:dyDescent="0.15">
      <c r="A206" s="50"/>
      <c r="B206" s="50"/>
      <c r="C206" s="50"/>
      <c r="D206" s="37"/>
      <c r="E206" s="95"/>
      <c r="F206" s="25"/>
      <c r="G206" s="52"/>
      <c r="K206" s="61"/>
      <c r="L206" s="64"/>
      <c r="M206" s="64"/>
      <c r="N206" s="64"/>
      <c r="O206" s="64"/>
      <c r="P206" s="64"/>
      <c r="Q206" s="10"/>
      <c r="R206" s="50"/>
      <c r="S206" s="52"/>
      <c r="T206" s="65"/>
      <c r="U206" s="18"/>
      <c r="V206" s="101"/>
      <c r="W206" s="50"/>
      <c r="X206" s="50"/>
      <c r="Y206" s="19"/>
      <c r="Z206" s="20"/>
      <c r="AA206" s="52"/>
      <c r="AB206" s="61"/>
      <c r="AC206" s="50"/>
      <c r="AD206" s="88"/>
      <c r="AE206" s="37"/>
      <c r="AF206" s="4"/>
      <c r="AG206" s="150"/>
      <c r="AH206" s="150"/>
      <c r="AI206" s="150"/>
      <c r="AJ206" s="150"/>
      <c r="AK206" s="47"/>
    </row>
    <row r="207" spans="1:46" customFormat="1" ht="12.75" hidden="1" customHeight="1" x14ac:dyDescent="0.15">
      <c r="A207" s="50"/>
      <c r="B207" s="50"/>
      <c r="C207" s="50"/>
      <c r="D207" s="37"/>
      <c r="E207" s="95"/>
      <c r="F207" s="25"/>
      <c r="G207" s="52"/>
      <c r="K207" s="61"/>
      <c r="L207" s="64"/>
      <c r="M207" s="64"/>
      <c r="N207" s="64"/>
      <c r="O207" s="64"/>
      <c r="P207" s="64"/>
      <c r="Q207" s="10"/>
      <c r="R207" s="50"/>
      <c r="S207" s="52"/>
      <c r="T207" s="65"/>
      <c r="U207" s="18"/>
      <c r="V207" s="101"/>
      <c r="W207" s="50"/>
      <c r="X207" s="50"/>
      <c r="Y207" s="19"/>
      <c r="Z207" s="20"/>
      <c r="AA207" s="52"/>
      <c r="AB207" s="61"/>
      <c r="AC207" s="50"/>
      <c r="AD207" s="88"/>
      <c r="AE207" s="37"/>
      <c r="AF207" s="4"/>
      <c r="AG207" s="150"/>
      <c r="AH207" s="150"/>
      <c r="AI207" s="150"/>
      <c r="AJ207" s="150"/>
      <c r="AK207" s="47"/>
    </row>
    <row r="208" spans="1:46" customFormat="1" ht="12.75" hidden="1" customHeight="1" x14ac:dyDescent="0.15">
      <c r="A208" s="50"/>
      <c r="B208" s="50"/>
      <c r="C208" s="50"/>
      <c r="D208" s="37"/>
      <c r="E208" s="95"/>
      <c r="F208" s="25"/>
      <c r="G208" s="52"/>
      <c r="K208" s="61"/>
      <c r="L208" s="64"/>
      <c r="M208" s="64"/>
      <c r="N208" s="64"/>
      <c r="O208" s="64"/>
      <c r="P208" s="64"/>
      <c r="Q208" s="10"/>
      <c r="R208" s="50"/>
      <c r="S208" s="52"/>
      <c r="T208" s="65"/>
      <c r="U208" s="18"/>
      <c r="V208" s="101"/>
      <c r="W208" s="50"/>
      <c r="X208" s="50"/>
      <c r="Y208" s="19"/>
      <c r="Z208" s="20"/>
      <c r="AA208" s="52"/>
      <c r="AB208" s="61"/>
      <c r="AC208" s="50"/>
      <c r="AD208" s="88"/>
      <c r="AE208" s="37"/>
      <c r="AF208" s="4"/>
      <c r="AG208" s="150"/>
      <c r="AH208" s="150"/>
      <c r="AI208" s="150"/>
      <c r="AJ208" s="150"/>
      <c r="AK208" s="47"/>
    </row>
    <row r="209" spans="1:37" customFormat="1" ht="12.75" hidden="1" customHeight="1" x14ac:dyDescent="0.15">
      <c r="A209" s="50"/>
      <c r="B209" s="50"/>
      <c r="C209" s="50"/>
      <c r="D209" s="37"/>
      <c r="E209" s="95"/>
      <c r="F209" s="25"/>
      <c r="G209" s="52"/>
      <c r="K209" s="61"/>
      <c r="L209" s="64"/>
      <c r="M209" s="64"/>
      <c r="N209" s="64"/>
      <c r="O209" s="64"/>
      <c r="P209" s="64"/>
      <c r="Q209" s="10"/>
      <c r="R209" s="50"/>
      <c r="S209" s="52"/>
      <c r="T209" s="65"/>
      <c r="U209" s="16"/>
      <c r="V209" s="101"/>
      <c r="W209" s="50"/>
      <c r="X209" s="50"/>
      <c r="Y209" s="19"/>
      <c r="Z209" s="20"/>
      <c r="AA209" s="52"/>
      <c r="AB209" s="61"/>
      <c r="AC209" s="50"/>
      <c r="AD209" s="88"/>
      <c r="AE209" s="22"/>
      <c r="AF209" s="4"/>
      <c r="AG209" s="150"/>
      <c r="AH209" s="150"/>
      <c r="AI209" s="150"/>
      <c r="AJ209" s="150"/>
      <c r="AK209" s="47"/>
    </row>
    <row r="210" spans="1:37" customFormat="1" ht="12.75" hidden="1" customHeight="1" x14ac:dyDescent="0.15">
      <c r="A210" s="50"/>
      <c r="B210" s="50"/>
      <c r="C210" s="50"/>
      <c r="D210" s="37"/>
      <c r="E210" s="95"/>
      <c r="F210" s="25"/>
      <c r="G210" s="52"/>
      <c r="K210" s="61"/>
      <c r="L210" s="64"/>
      <c r="M210" s="64"/>
      <c r="N210" s="64"/>
      <c r="O210" s="64"/>
      <c r="P210" s="64"/>
      <c r="Q210" s="10"/>
      <c r="R210" s="50"/>
      <c r="S210" s="52"/>
      <c r="T210" s="65"/>
      <c r="U210" s="16"/>
      <c r="V210" s="101"/>
      <c r="W210" s="50"/>
      <c r="X210" s="50"/>
      <c r="Y210" s="19"/>
      <c r="Z210" s="15"/>
      <c r="AA210" s="52"/>
      <c r="AB210" s="61"/>
      <c r="AC210" s="50"/>
      <c r="AD210" s="88"/>
      <c r="AE210" s="22"/>
      <c r="AF210" s="4"/>
      <c r="AG210" s="150"/>
      <c r="AH210" s="150"/>
      <c r="AI210" s="150"/>
      <c r="AJ210" s="150"/>
      <c r="AK210" s="47"/>
    </row>
    <row r="211" spans="1:37" customFormat="1" ht="12.75" hidden="1" customHeight="1" x14ac:dyDescent="0.15">
      <c r="A211" s="50"/>
      <c r="B211" s="50"/>
      <c r="C211" s="50"/>
      <c r="D211" s="37"/>
      <c r="E211" s="95"/>
      <c r="F211" s="25"/>
      <c r="G211" s="52"/>
      <c r="K211" s="61"/>
      <c r="L211" s="64"/>
      <c r="M211" s="64"/>
      <c r="N211" s="64"/>
      <c r="O211" s="64"/>
      <c r="P211" s="64"/>
      <c r="Q211" s="10"/>
      <c r="R211" s="50"/>
      <c r="S211" s="52"/>
      <c r="T211" s="65"/>
      <c r="U211" s="18"/>
      <c r="V211" s="104"/>
      <c r="W211" s="52"/>
      <c r="X211" s="52"/>
      <c r="Y211" s="19"/>
      <c r="Z211" s="20"/>
      <c r="AA211" s="52"/>
      <c r="AB211" s="61"/>
      <c r="AC211" s="50"/>
      <c r="AD211" s="88"/>
      <c r="AE211" s="37"/>
      <c r="AF211" s="4"/>
      <c r="AG211" s="150"/>
      <c r="AH211" s="150"/>
      <c r="AI211" s="150"/>
      <c r="AJ211" s="150"/>
      <c r="AK211" s="47"/>
    </row>
    <row r="212" spans="1:37" s="11" customFormat="1" ht="12.75" hidden="1" customHeight="1" x14ac:dyDescent="0.15">
      <c r="A212" s="53"/>
      <c r="B212" s="53"/>
      <c r="C212" s="53"/>
      <c r="D212" s="22"/>
      <c r="E212" s="94"/>
      <c r="F212" s="26"/>
      <c r="G212" s="53"/>
      <c r="K212" s="62"/>
      <c r="L212" s="63"/>
      <c r="M212" s="63"/>
      <c r="N212" s="63"/>
      <c r="O212" s="63"/>
      <c r="P212" s="63"/>
      <c r="Q212" s="13"/>
      <c r="R212" s="53"/>
      <c r="S212" s="51"/>
      <c r="T212" s="58"/>
      <c r="U212" s="21"/>
      <c r="V212" s="103"/>
      <c r="W212" s="53"/>
      <c r="X212" s="53"/>
      <c r="Y212" s="21"/>
      <c r="Z212" s="20"/>
      <c r="AA212" s="53"/>
      <c r="AB212" s="62"/>
      <c r="AC212" s="53"/>
      <c r="AD212" s="89"/>
      <c r="AE212" s="22"/>
      <c r="AF212" s="12"/>
      <c r="AG212" s="151"/>
      <c r="AH212" s="151"/>
      <c r="AI212" s="151"/>
      <c r="AJ212" s="151"/>
      <c r="AK212" s="48"/>
    </row>
    <row r="213" spans="1:37" s="11" customFormat="1" ht="12.75" hidden="1" customHeight="1" x14ac:dyDescent="0.15">
      <c r="A213" s="53"/>
      <c r="B213" s="53"/>
      <c r="C213" s="53"/>
      <c r="D213" s="22"/>
      <c r="E213" s="94"/>
      <c r="F213" s="26"/>
      <c r="G213" s="53"/>
      <c r="H213" s="34"/>
      <c r="I213" s="34"/>
      <c r="J213" s="34"/>
      <c r="K213" s="62"/>
      <c r="L213" s="63"/>
      <c r="M213" s="63"/>
      <c r="N213" s="63"/>
      <c r="O213" s="63"/>
      <c r="P213" s="63"/>
      <c r="Q213" s="13"/>
      <c r="R213" s="53"/>
      <c r="S213" s="87"/>
      <c r="T213" s="58"/>
      <c r="U213" s="19"/>
      <c r="V213" s="103"/>
      <c r="W213" s="53"/>
      <c r="X213" s="53"/>
      <c r="Y213" s="19"/>
      <c r="Z213" s="15"/>
      <c r="AA213" s="53"/>
      <c r="AB213" s="62"/>
      <c r="AC213" s="53"/>
      <c r="AD213" s="89"/>
      <c r="AE213" s="22"/>
      <c r="AF213" s="12"/>
      <c r="AG213" s="151"/>
      <c r="AH213" s="151"/>
      <c r="AI213" s="151"/>
      <c r="AJ213" s="151"/>
      <c r="AK213" s="48"/>
    </row>
    <row r="214" spans="1:37" customFormat="1" ht="12.75" hidden="1" customHeight="1" x14ac:dyDescent="0.15">
      <c r="A214" s="50"/>
      <c r="B214" s="50"/>
      <c r="C214" s="50"/>
      <c r="D214" s="37"/>
      <c r="E214" s="95"/>
      <c r="F214" s="25"/>
      <c r="G214" s="52"/>
      <c r="I214" s="1"/>
      <c r="K214" s="61"/>
      <c r="L214" s="64"/>
      <c r="M214" s="64"/>
      <c r="N214" s="64"/>
      <c r="O214" s="64"/>
      <c r="P214" s="64"/>
      <c r="Q214" s="10"/>
      <c r="R214" s="50"/>
      <c r="S214" s="50"/>
      <c r="T214" s="65"/>
      <c r="U214" s="17"/>
      <c r="V214" s="101"/>
      <c r="W214" s="50"/>
      <c r="X214" s="50"/>
      <c r="Y214" s="21"/>
      <c r="Z214" s="20"/>
      <c r="AA214" s="52"/>
      <c r="AB214" s="61"/>
      <c r="AC214" s="50"/>
      <c r="AD214" s="88"/>
      <c r="AE214" s="37"/>
      <c r="AF214" s="4"/>
      <c r="AG214" s="150"/>
      <c r="AH214" s="150"/>
      <c r="AI214" s="150"/>
      <c r="AJ214" s="150"/>
      <c r="AK214" s="47"/>
    </row>
    <row r="215" spans="1:37" customFormat="1" ht="12.75" hidden="1" customHeight="1" x14ac:dyDescent="0.15">
      <c r="A215" s="50"/>
      <c r="B215" s="50"/>
      <c r="C215" s="50"/>
      <c r="D215" s="37"/>
      <c r="E215" s="95"/>
      <c r="F215" s="25"/>
      <c r="G215" s="52"/>
      <c r="I215" s="1"/>
      <c r="K215" s="61"/>
      <c r="L215" s="64"/>
      <c r="M215" s="64"/>
      <c r="N215" s="64"/>
      <c r="O215" s="64"/>
      <c r="P215" s="64"/>
      <c r="Q215" s="10"/>
      <c r="R215" s="50"/>
      <c r="S215" s="50"/>
      <c r="T215" s="65"/>
      <c r="U215" s="18"/>
      <c r="V215" s="104"/>
      <c r="W215" s="52"/>
      <c r="X215" s="52"/>
      <c r="Y215" s="21"/>
      <c r="Z215" s="20"/>
      <c r="AA215" s="52"/>
      <c r="AB215" s="61"/>
      <c r="AC215" s="50"/>
      <c r="AD215" s="88"/>
      <c r="AE215" s="22"/>
      <c r="AF215" s="4"/>
      <c r="AG215" s="150"/>
      <c r="AH215" s="150"/>
      <c r="AI215" s="150"/>
      <c r="AJ215" s="150"/>
      <c r="AK215" s="47"/>
    </row>
    <row r="216" spans="1:37" customFormat="1" ht="15" hidden="1" customHeight="1" x14ac:dyDescent="0.15">
      <c r="A216" s="50"/>
      <c r="B216" s="50"/>
      <c r="C216" s="50"/>
      <c r="D216" s="37"/>
      <c r="E216" s="95"/>
      <c r="F216" s="25"/>
      <c r="G216" s="52"/>
      <c r="I216" s="1"/>
      <c r="K216" s="61"/>
      <c r="L216" s="64"/>
      <c r="M216" s="64"/>
      <c r="N216" s="64"/>
      <c r="O216" s="64"/>
      <c r="P216" s="64"/>
      <c r="Q216" s="10"/>
      <c r="R216" s="50"/>
      <c r="S216" s="50"/>
      <c r="T216" s="65"/>
      <c r="U216" s="16"/>
      <c r="V216" s="101"/>
      <c r="W216" s="50"/>
      <c r="X216" s="50"/>
      <c r="Y216" s="21"/>
      <c r="Z216" s="15"/>
      <c r="AA216" s="52"/>
      <c r="AB216" s="61"/>
      <c r="AC216" s="50"/>
      <c r="AD216" s="88"/>
      <c r="AE216" s="38"/>
      <c r="AF216" s="4"/>
      <c r="AG216" s="150"/>
      <c r="AH216" s="150"/>
      <c r="AI216" s="150"/>
      <c r="AJ216" s="150"/>
      <c r="AK216" s="47"/>
    </row>
    <row r="217" spans="1:37" customFormat="1" ht="12.75" hidden="1" customHeight="1" x14ac:dyDescent="0.15">
      <c r="A217" s="50"/>
      <c r="B217" s="50"/>
      <c r="C217" s="50"/>
      <c r="D217" s="37"/>
      <c r="E217" s="95"/>
      <c r="F217" s="25"/>
      <c r="G217" s="52"/>
      <c r="I217" s="1"/>
      <c r="K217" s="61"/>
      <c r="L217" s="64"/>
      <c r="M217" s="64"/>
      <c r="N217" s="64"/>
      <c r="O217" s="64"/>
      <c r="P217" s="64"/>
      <c r="Q217" s="10"/>
      <c r="R217" s="50"/>
      <c r="S217" s="50"/>
      <c r="T217" s="65"/>
      <c r="U217" s="16"/>
      <c r="V217" s="101"/>
      <c r="W217" s="50"/>
      <c r="X217" s="50"/>
      <c r="Y217" s="21"/>
      <c r="Z217" s="15"/>
      <c r="AA217" s="52"/>
      <c r="AB217" s="61"/>
      <c r="AC217" s="50"/>
      <c r="AD217" s="88"/>
      <c r="AE217" s="37"/>
      <c r="AF217" s="4"/>
      <c r="AG217" s="150"/>
      <c r="AH217" s="150"/>
      <c r="AI217" s="150"/>
      <c r="AJ217" s="150"/>
      <c r="AK217" s="47"/>
    </row>
    <row r="218" spans="1:37" customFormat="1" ht="12.75" hidden="1" customHeight="1" x14ac:dyDescent="0.15">
      <c r="A218" s="50"/>
      <c r="B218" s="50"/>
      <c r="C218" s="50"/>
      <c r="D218" s="37"/>
      <c r="E218" s="95"/>
      <c r="F218" s="25"/>
      <c r="G218" s="52"/>
      <c r="K218" s="61"/>
      <c r="L218" s="64"/>
      <c r="M218" s="64"/>
      <c r="N218" s="64"/>
      <c r="O218" s="64"/>
      <c r="P218" s="64"/>
      <c r="Q218" s="10"/>
      <c r="R218" s="50"/>
      <c r="S218" s="50"/>
      <c r="T218" s="65"/>
      <c r="U218" s="16"/>
      <c r="V218" s="101"/>
      <c r="W218" s="50"/>
      <c r="X218" s="50"/>
      <c r="Y218" s="21"/>
      <c r="Z218" s="15"/>
      <c r="AA218" s="52"/>
      <c r="AB218" s="61"/>
      <c r="AC218" s="55"/>
      <c r="AD218" s="55"/>
      <c r="AE218" s="22"/>
      <c r="AF218" s="4"/>
      <c r="AG218" s="150"/>
      <c r="AH218" s="150"/>
      <c r="AI218" s="150"/>
      <c r="AJ218" s="150"/>
      <c r="AK218" s="47"/>
    </row>
    <row r="219" spans="1:37" customFormat="1" ht="12.75" hidden="1" customHeight="1" x14ac:dyDescent="0.15">
      <c r="A219" s="50"/>
      <c r="B219" s="50"/>
      <c r="C219" s="50"/>
      <c r="D219" s="37"/>
      <c r="E219" s="95"/>
      <c r="F219" s="25"/>
      <c r="G219" s="52"/>
      <c r="K219" s="61"/>
      <c r="L219" s="64"/>
      <c r="M219" s="64"/>
      <c r="N219" s="64"/>
      <c r="O219" s="64"/>
      <c r="P219" s="64"/>
      <c r="Q219" s="10"/>
      <c r="R219" s="50"/>
      <c r="S219" s="50"/>
      <c r="T219" s="65"/>
      <c r="U219" s="18"/>
      <c r="V219" s="101"/>
      <c r="W219" s="50"/>
      <c r="X219" s="50"/>
      <c r="Y219" s="21"/>
      <c r="Z219" s="15"/>
      <c r="AA219" s="52"/>
      <c r="AB219" s="61"/>
      <c r="AC219" s="55"/>
      <c r="AD219" s="55"/>
      <c r="AE219" s="37"/>
      <c r="AF219" s="4"/>
      <c r="AG219" s="150"/>
      <c r="AH219" s="150"/>
      <c r="AI219" s="150"/>
      <c r="AJ219" s="150"/>
      <c r="AK219" s="47"/>
    </row>
    <row r="220" spans="1:37" customFormat="1" ht="12.75" hidden="1" customHeight="1" x14ac:dyDescent="0.15">
      <c r="A220" s="50"/>
      <c r="B220" s="50"/>
      <c r="C220" s="50"/>
      <c r="D220" s="37"/>
      <c r="E220" s="95"/>
      <c r="F220" s="25"/>
      <c r="G220" s="52"/>
      <c r="K220" s="61"/>
      <c r="L220" s="64"/>
      <c r="M220" s="64"/>
      <c r="N220" s="64"/>
      <c r="O220" s="64"/>
      <c r="P220" s="64"/>
      <c r="Q220" s="10"/>
      <c r="R220" s="50"/>
      <c r="S220" s="50"/>
      <c r="T220" s="65"/>
      <c r="U220" s="16"/>
      <c r="V220" s="101"/>
      <c r="W220" s="50"/>
      <c r="X220" s="50"/>
      <c r="Y220" s="21"/>
      <c r="Z220" s="15"/>
      <c r="AA220" s="52"/>
      <c r="AB220" s="61"/>
      <c r="AC220" s="55"/>
      <c r="AD220" s="55"/>
      <c r="AE220" s="22"/>
      <c r="AF220" s="4"/>
      <c r="AG220" s="150"/>
      <c r="AH220" s="150"/>
      <c r="AI220" s="150"/>
      <c r="AJ220" s="150"/>
      <c r="AK220" s="49"/>
    </row>
    <row r="221" spans="1:37" customFormat="1" ht="12.75" hidden="1" customHeight="1" x14ac:dyDescent="0.15">
      <c r="A221" s="50"/>
      <c r="B221" s="50"/>
      <c r="C221" s="50"/>
      <c r="D221" s="37"/>
      <c r="E221" s="95"/>
      <c r="F221" s="25"/>
      <c r="G221" s="52"/>
      <c r="K221" s="61"/>
      <c r="L221" s="64"/>
      <c r="M221" s="64"/>
      <c r="N221" s="64"/>
      <c r="O221" s="64"/>
      <c r="P221" s="64"/>
      <c r="Q221" s="10"/>
      <c r="R221" s="50"/>
      <c r="S221" s="50"/>
      <c r="T221" s="65"/>
      <c r="U221" s="16"/>
      <c r="V221" s="101"/>
      <c r="W221" s="50"/>
      <c r="X221" s="50"/>
      <c r="Y221" s="21"/>
      <c r="Z221" s="15"/>
      <c r="AA221" s="52"/>
      <c r="AB221" s="61"/>
      <c r="AC221" s="55"/>
      <c r="AD221" s="55"/>
      <c r="AE221" s="22"/>
      <c r="AF221" s="4"/>
      <c r="AG221" s="150"/>
      <c r="AH221" s="150"/>
      <c r="AI221" s="150"/>
      <c r="AJ221" s="150"/>
      <c r="AK221" s="49"/>
    </row>
    <row r="222" spans="1:37" customFormat="1" ht="12.75" hidden="1" customHeight="1" x14ac:dyDescent="0.15">
      <c r="A222" s="50"/>
      <c r="B222" s="50"/>
      <c r="C222" s="50"/>
      <c r="D222" s="37"/>
      <c r="E222" s="95"/>
      <c r="F222" s="25"/>
      <c r="G222" s="52"/>
      <c r="K222" s="61"/>
      <c r="L222" s="64"/>
      <c r="M222" s="64"/>
      <c r="N222" s="64"/>
      <c r="O222" s="64"/>
      <c r="P222" s="64"/>
      <c r="Q222" s="10"/>
      <c r="R222" s="50"/>
      <c r="S222" s="51"/>
      <c r="T222" s="65"/>
      <c r="U222" s="17"/>
      <c r="V222" s="101"/>
      <c r="W222" s="50"/>
      <c r="X222" s="50"/>
      <c r="Y222" s="21"/>
      <c r="Z222" s="15"/>
      <c r="AA222" s="52"/>
      <c r="AB222" s="61"/>
      <c r="AC222" s="55"/>
      <c r="AD222" s="55"/>
      <c r="AE222" s="22"/>
      <c r="AF222" s="4"/>
      <c r="AG222" s="150"/>
      <c r="AH222" s="150"/>
      <c r="AI222" s="150"/>
      <c r="AJ222" s="150"/>
      <c r="AK222" s="49"/>
    </row>
    <row r="223" spans="1:37" customFormat="1" ht="12.75" hidden="1" customHeight="1" x14ac:dyDescent="0.15">
      <c r="A223" s="50"/>
      <c r="B223" s="50"/>
      <c r="C223" s="50"/>
      <c r="D223" s="37"/>
      <c r="E223" s="95"/>
      <c r="F223" s="25"/>
      <c r="G223" s="52"/>
      <c r="K223" s="61"/>
      <c r="L223" s="64"/>
      <c r="M223" s="64"/>
      <c r="N223" s="64"/>
      <c r="O223" s="64"/>
      <c r="P223" s="64"/>
      <c r="Q223" s="10"/>
      <c r="R223" s="50"/>
      <c r="S223" s="50"/>
      <c r="T223" s="65"/>
      <c r="U223" s="16"/>
      <c r="V223" s="101"/>
      <c r="W223" s="50"/>
      <c r="X223" s="50"/>
      <c r="Y223" s="21"/>
      <c r="Z223" s="15"/>
      <c r="AA223" s="52"/>
      <c r="AB223" s="61"/>
      <c r="AC223" s="55"/>
      <c r="AD223" s="55"/>
      <c r="AE223" s="22"/>
      <c r="AF223" s="4"/>
      <c r="AG223" s="150"/>
      <c r="AH223" s="150"/>
      <c r="AI223" s="150"/>
      <c r="AJ223" s="150"/>
      <c r="AK223" s="49"/>
    </row>
    <row r="224" spans="1:37" customFormat="1" ht="12.75" hidden="1" customHeight="1" x14ac:dyDescent="0.15">
      <c r="A224" s="50"/>
      <c r="B224" s="50"/>
      <c r="C224" s="50"/>
      <c r="D224" s="37"/>
      <c r="E224" s="95"/>
      <c r="F224" s="25"/>
      <c r="G224" s="52"/>
      <c r="K224" s="61"/>
      <c r="L224" s="64"/>
      <c r="M224" s="64"/>
      <c r="N224" s="64"/>
      <c r="O224" s="64"/>
      <c r="P224" s="64"/>
      <c r="Q224" s="10"/>
      <c r="R224" s="50"/>
      <c r="S224" s="50"/>
      <c r="T224" s="65"/>
      <c r="U224" s="16"/>
      <c r="V224" s="101"/>
      <c r="W224" s="50"/>
      <c r="X224" s="50"/>
      <c r="Y224" s="21"/>
      <c r="Z224" s="15"/>
      <c r="AA224" s="52"/>
      <c r="AB224" s="61"/>
      <c r="AC224" s="55"/>
      <c r="AD224" s="55"/>
      <c r="AE224" s="23"/>
      <c r="AF224" s="4"/>
      <c r="AG224" s="150"/>
      <c r="AH224" s="150"/>
      <c r="AI224" s="150"/>
      <c r="AJ224" s="150"/>
      <c r="AK224" s="49"/>
    </row>
    <row r="225" spans="1:37" customFormat="1" ht="12.75" hidden="1" customHeight="1" x14ac:dyDescent="0.15">
      <c r="A225" s="50"/>
      <c r="B225" s="50"/>
      <c r="C225" s="50"/>
      <c r="D225" s="37"/>
      <c r="E225" s="95"/>
      <c r="F225" s="25"/>
      <c r="G225" s="52"/>
      <c r="K225" s="61"/>
      <c r="L225" s="64"/>
      <c r="M225" s="64"/>
      <c r="N225" s="64"/>
      <c r="O225" s="64"/>
      <c r="P225" s="64"/>
      <c r="Q225" s="10"/>
      <c r="R225" s="50"/>
      <c r="S225" s="50"/>
      <c r="T225" s="65"/>
      <c r="U225" s="17"/>
      <c r="V225" s="101"/>
      <c r="W225" s="50"/>
      <c r="X225" s="50"/>
      <c r="Y225" s="21"/>
      <c r="Z225" s="15"/>
      <c r="AA225" s="52"/>
      <c r="AB225" s="61"/>
      <c r="AC225" s="51"/>
      <c r="AD225" s="159"/>
      <c r="AE225" s="23"/>
      <c r="AF225" s="4"/>
      <c r="AG225" s="150"/>
      <c r="AH225" s="150"/>
      <c r="AI225" s="150"/>
      <c r="AJ225" s="150"/>
      <c r="AK225" s="49"/>
    </row>
    <row r="226" spans="1:37" customFormat="1" ht="12.75" hidden="1" customHeight="1" x14ac:dyDescent="0.15">
      <c r="A226" s="50"/>
      <c r="B226" s="50"/>
      <c r="C226" s="50"/>
      <c r="D226" s="37"/>
      <c r="E226" s="95"/>
      <c r="F226" s="25"/>
      <c r="G226" s="52"/>
      <c r="K226" s="61"/>
      <c r="L226" s="64"/>
      <c r="M226" s="64"/>
      <c r="N226" s="64"/>
      <c r="O226" s="64"/>
      <c r="P226" s="64"/>
      <c r="Q226" s="10"/>
      <c r="R226" s="50"/>
      <c r="S226" s="50"/>
      <c r="T226" s="65"/>
      <c r="U226" s="16"/>
      <c r="V226" s="101"/>
      <c r="W226" s="50"/>
      <c r="X226" s="50"/>
      <c r="Y226" s="21"/>
      <c r="Z226" s="15"/>
      <c r="AA226" s="52"/>
      <c r="AB226" s="61"/>
      <c r="AC226" s="55"/>
      <c r="AD226" s="55"/>
      <c r="AE226" s="22"/>
      <c r="AF226" s="4"/>
      <c r="AG226" s="150"/>
      <c r="AH226" s="150"/>
      <c r="AI226" s="150"/>
      <c r="AJ226" s="150"/>
      <c r="AK226" s="49"/>
    </row>
    <row r="227" spans="1:37" customFormat="1" ht="12.75" hidden="1" customHeight="1" x14ac:dyDescent="0.15">
      <c r="A227" s="50"/>
      <c r="B227" s="50"/>
      <c r="C227" s="50"/>
      <c r="D227" s="37"/>
      <c r="E227" s="95"/>
      <c r="F227" s="25"/>
      <c r="G227" s="52"/>
      <c r="K227" s="61"/>
      <c r="L227" s="64"/>
      <c r="M227" s="64"/>
      <c r="N227" s="64"/>
      <c r="O227" s="64"/>
      <c r="P227" s="64"/>
      <c r="Q227" s="10" t="s">
        <v>976</v>
      </c>
      <c r="R227" s="50"/>
      <c r="S227" s="50"/>
      <c r="T227" s="65"/>
      <c r="U227" s="16"/>
      <c r="V227" s="101"/>
      <c r="W227" s="50"/>
      <c r="X227" s="50"/>
      <c r="Y227" s="21"/>
      <c r="Z227" s="15"/>
      <c r="AA227" s="52"/>
      <c r="AB227" s="61"/>
      <c r="AC227" s="55"/>
      <c r="AD227" s="55"/>
      <c r="AE227" s="22"/>
      <c r="AF227" s="4"/>
      <c r="AG227" s="150"/>
      <c r="AH227" s="150"/>
      <c r="AI227" s="150"/>
      <c r="AJ227" s="150"/>
      <c r="AK227" s="49"/>
    </row>
    <row r="228" spans="1:37" customFormat="1" ht="12.75" hidden="1" customHeight="1" x14ac:dyDescent="0.15">
      <c r="A228" s="50"/>
      <c r="B228" s="50"/>
      <c r="C228" s="50"/>
      <c r="D228" s="42"/>
      <c r="E228" s="95"/>
      <c r="F228" s="25"/>
      <c r="G228" s="52"/>
      <c r="K228" s="61"/>
      <c r="L228" s="64"/>
      <c r="M228" s="64"/>
      <c r="N228" s="64"/>
      <c r="O228" s="64"/>
      <c r="P228" s="64"/>
      <c r="Q228" s="10" t="s">
        <v>976</v>
      </c>
      <c r="R228" s="50"/>
      <c r="S228" s="50"/>
      <c r="T228" s="65"/>
      <c r="U228" s="18"/>
      <c r="V228" s="104"/>
      <c r="W228" s="52"/>
      <c r="X228" s="52"/>
      <c r="Z228" s="6"/>
      <c r="AA228" s="55"/>
      <c r="AB228" s="55"/>
      <c r="AC228" s="55"/>
      <c r="AD228" s="55"/>
      <c r="AE228" s="22"/>
      <c r="AF228" s="4"/>
      <c r="AG228" s="150"/>
      <c r="AH228" s="150"/>
      <c r="AI228" s="150"/>
      <c r="AJ228" s="150"/>
      <c r="AK228" s="49"/>
    </row>
    <row r="229" spans="1:37" customFormat="1" ht="12.75" hidden="1" customHeight="1" x14ac:dyDescent="0.15">
      <c r="A229" s="50"/>
      <c r="B229" s="50"/>
      <c r="C229" s="50"/>
      <c r="D229" s="37"/>
      <c r="E229" s="95"/>
      <c r="F229" s="25"/>
      <c r="G229" s="52"/>
      <c r="K229" s="61"/>
      <c r="L229" s="64"/>
      <c r="M229" s="64"/>
      <c r="N229" s="64"/>
      <c r="O229" s="64"/>
      <c r="P229" s="64"/>
      <c r="Q229" s="10" t="s">
        <v>976</v>
      </c>
      <c r="R229" s="50"/>
      <c r="S229" s="50"/>
      <c r="T229" s="65"/>
      <c r="U229" s="18"/>
      <c r="V229" s="104"/>
      <c r="W229" s="52"/>
      <c r="X229" s="52"/>
      <c r="Z229" s="6"/>
      <c r="AA229" s="55"/>
      <c r="AB229" s="55"/>
      <c r="AC229" s="55"/>
      <c r="AD229" s="55"/>
      <c r="AE229" s="22"/>
      <c r="AF229" s="4"/>
      <c r="AG229" s="150"/>
      <c r="AH229" s="150"/>
      <c r="AI229" s="150"/>
      <c r="AJ229" s="150"/>
      <c r="AK229" s="49"/>
    </row>
    <row r="230" spans="1:37" customFormat="1" ht="12.75" hidden="1" customHeight="1" x14ac:dyDescent="0.15">
      <c r="A230" s="50"/>
      <c r="B230" s="50"/>
      <c r="C230" s="50"/>
      <c r="D230" s="42"/>
      <c r="E230" s="95"/>
      <c r="F230" s="25"/>
      <c r="G230" s="52"/>
      <c r="K230" s="61"/>
      <c r="L230" s="64"/>
      <c r="M230" s="64"/>
      <c r="N230" s="64"/>
      <c r="O230" s="64"/>
      <c r="P230" s="64"/>
      <c r="Q230" s="10" t="s">
        <v>976</v>
      </c>
      <c r="R230" s="50"/>
      <c r="S230" s="50"/>
      <c r="T230" s="65"/>
      <c r="U230" s="17"/>
      <c r="V230" s="101"/>
      <c r="W230" s="50"/>
      <c r="X230" s="50"/>
      <c r="Y230" s="19"/>
      <c r="Z230" s="15"/>
      <c r="AA230" s="55"/>
      <c r="AB230" s="91"/>
      <c r="AC230" s="55"/>
      <c r="AD230" s="55"/>
      <c r="AE230" s="22"/>
      <c r="AF230" s="4"/>
      <c r="AG230" s="150"/>
      <c r="AH230" s="150"/>
      <c r="AI230" s="150"/>
      <c r="AJ230" s="150"/>
      <c r="AK230" s="49"/>
    </row>
    <row r="231" spans="1:37" customFormat="1" ht="12.75" hidden="1" customHeight="1" x14ac:dyDescent="0.15">
      <c r="A231" s="50"/>
      <c r="B231" s="50"/>
      <c r="C231" s="50"/>
      <c r="D231" s="42"/>
      <c r="E231" s="95"/>
      <c r="F231" s="25"/>
      <c r="G231" s="52"/>
      <c r="K231" s="61"/>
      <c r="L231" s="64"/>
      <c r="M231" s="64"/>
      <c r="N231" s="64"/>
      <c r="O231" s="64"/>
      <c r="P231" s="64"/>
      <c r="Q231" s="10" t="s">
        <v>976</v>
      </c>
      <c r="R231" s="50"/>
      <c r="S231" s="50"/>
      <c r="T231" s="65"/>
      <c r="U231" s="16"/>
      <c r="V231" s="101"/>
      <c r="W231" s="50"/>
      <c r="X231" s="50"/>
      <c r="Z231" s="5"/>
      <c r="AA231" s="55"/>
      <c r="AB231" s="55"/>
      <c r="AC231" s="55"/>
      <c r="AD231" s="55"/>
      <c r="AE231" s="22"/>
      <c r="AF231" s="4"/>
      <c r="AG231" s="150"/>
      <c r="AH231" s="150"/>
      <c r="AI231" s="150"/>
      <c r="AJ231" s="150"/>
      <c r="AK231" s="49"/>
    </row>
    <row r="232" spans="1:37" customFormat="1" ht="12.75" hidden="1" customHeight="1" x14ac:dyDescent="0.15">
      <c r="A232" s="50"/>
      <c r="B232" s="50"/>
      <c r="C232" s="50"/>
      <c r="D232" s="42"/>
      <c r="E232" s="95"/>
      <c r="F232" s="25"/>
      <c r="G232" s="52"/>
      <c r="K232" s="61"/>
      <c r="L232" s="64"/>
      <c r="M232" s="64"/>
      <c r="N232" s="92"/>
      <c r="O232" s="92"/>
      <c r="P232" s="92"/>
      <c r="Q232" s="35" t="s">
        <v>976</v>
      </c>
      <c r="R232" s="50"/>
      <c r="S232" s="50"/>
      <c r="T232" s="99"/>
      <c r="U232" s="18"/>
      <c r="V232" s="104"/>
      <c r="W232" s="52"/>
      <c r="X232" s="52"/>
      <c r="Y232" s="21"/>
      <c r="Z232" s="20"/>
      <c r="AA232" s="55"/>
      <c r="AB232" s="91"/>
      <c r="AC232" s="55"/>
      <c r="AD232" s="55"/>
      <c r="AE232" s="22"/>
      <c r="AF232" s="4"/>
      <c r="AG232" s="150"/>
      <c r="AH232" s="150"/>
      <c r="AI232" s="150"/>
      <c r="AJ232" s="150"/>
      <c r="AK232" s="49"/>
    </row>
    <row r="233" spans="1:37" customFormat="1" ht="12.75" hidden="1" customHeight="1" x14ac:dyDescent="0.15">
      <c r="A233" s="51"/>
      <c r="B233" s="50"/>
      <c r="C233" s="50"/>
      <c r="D233" s="42"/>
      <c r="E233" s="98"/>
      <c r="F233" s="33"/>
      <c r="G233" s="87"/>
      <c r="K233" s="91"/>
      <c r="L233" s="64"/>
      <c r="M233" s="64"/>
      <c r="N233" s="92"/>
      <c r="O233" s="92"/>
      <c r="P233" s="92"/>
      <c r="Q233" s="35" t="s">
        <v>976</v>
      </c>
      <c r="R233" s="51"/>
      <c r="S233" s="50"/>
      <c r="T233" s="65"/>
      <c r="U233" s="18"/>
      <c r="V233" s="104"/>
      <c r="W233" s="52"/>
      <c r="X233" s="52"/>
      <c r="AA233" s="55"/>
      <c r="AB233" s="55"/>
      <c r="AC233" s="55"/>
      <c r="AD233" s="55"/>
      <c r="AE233" s="22"/>
      <c r="AF233" s="4"/>
      <c r="AG233" s="150"/>
      <c r="AH233" s="150"/>
      <c r="AI233" s="150"/>
      <c r="AJ233" s="150"/>
      <c r="AK233" s="5"/>
    </row>
    <row r="234" spans="1:37" x14ac:dyDescent="0.15">
      <c r="L234" s="72"/>
      <c r="Q234" s="35" t="s">
        <v>976</v>
      </c>
      <c r="Z234" s="78"/>
    </row>
    <row r="235" spans="1:37" x14ac:dyDescent="0.15">
      <c r="L235" s="72"/>
      <c r="Q235" s="35" t="s">
        <v>976</v>
      </c>
      <c r="Z235" s="78"/>
    </row>
    <row r="236" spans="1:37" x14ac:dyDescent="0.15">
      <c r="E236" s="97"/>
      <c r="L236" s="72"/>
      <c r="Q236" s="35" t="s">
        <v>976</v>
      </c>
      <c r="Z236" s="78"/>
    </row>
    <row r="237" spans="1:37" x14ac:dyDescent="0.15">
      <c r="Q237" s="35" t="s">
        <v>976</v>
      </c>
    </row>
    <row r="238" spans="1:37" x14ac:dyDescent="0.15">
      <c r="Q238" s="35" t="s">
        <v>976</v>
      </c>
    </row>
    <row r="239" spans="1:37" x14ac:dyDescent="0.15">
      <c r="Q239" s="35" t="s">
        <v>976</v>
      </c>
    </row>
    <row r="240" spans="1:37" x14ac:dyDescent="0.15">
      <c r="E240" s="97"/>
      <c r="Q240" s="35" t="s">
        <v>976</v>
      </c>
    </row>
    <row r="241" spans="7:17" x14ac:dyDescent="0.15">
      <c r="Q241" s="35" t="s">
        <v>976</v>
      </c>
    </row>
    <row r="242" spans="7:17" x14ac:dyDescent="0.15">
      <c r="Q242" s="35" t="s">
        <v>976</v>
      </c>
    </row>
    <row r="243" spans="7:17" x14ac:dyDescent="0.15">
      <c r="Q243" s="35" t="s">
        <v>976</v>
      </c>
    </row>
    <row r="244" spans="7:17" x14ac:dyDescent="0.15">
      <c r="Q244" s="35" t="s">
        <v>976</v>
      </c>
    </row>
    <row r="245" spans="7:17" x14ac:dyDescent="0.15">
      <c r="Q245" s="35" t="s">
        <v>976</v>
      </c>
    </row>
    <row r="246" spans="7:17" x14ac:dyDescent="0.15">
      <c r="Q246" s="35" t="s">
        <v>976</v>
      </c>
    </row>
    <row r="247" spans="7:17" x14ac:dyDescent="0.15">
      <c r="G247" s="73"/>
      <c r="Q247" s="35" t="s">
        <v>976</v>
      </c>
    </row>
    <row r="248" spans="7:17" x14ac:dyDescent="0.15">
      <c r="Q248" s="35" t="s">
        <v>976</v>
      </c>
    </row>
    <row r="249" spans="7:17" x14ac:dyDescent="0.15">
      <c r="G249" s="73"/>
      <c r="Q249" s="35" t="s">
        <v>976</v>
      </c>
    </row>
    <row r="250" spans="7:17" x14ac:dyDescent="0.15">
      <c r="Q250" s="35" t="s">
        <v>976</v>
      </c>
    </row>
    <row r="251" spans="7:17" x14ac:dyDescent="0.15">
      <c r="L251" s="82"/>
      <c r="M251" s="83"/>
      <c r="N251" s="83"/>
      <c r="O251" s="83"/>
      <c r="P251" s="83"/>
      <c r="Q251" s="35" t="s">
        <v>976</v>
      </c>
    </row>
    <row r="252" spans="7:17" x14ac:dyDescent="0.15">
      <c r="L252" s="82"/>
      <c r="M252" s="83"/>
      <c r="N252" s="83"/>
      <c r="O252" s="83"/>
      <c r="P252" s="83"/>
      <c r="Q252" s="35" t="s">
        <v>976</v>
      </c>
    </row>
    <row r="253" spans="7:17" x14ac:dyDescent="0.15">
      <c r="M253" s="84"/>
      <c r="N253" s="84"/>
      <c r="O253" s="84"/>
      <c r="P253" s="84"/>
      <c r="Q253" s="35" t="s">
        <v>976</v>
      </c>
    </row>
    <row r="254" spans="7:17" x14ac:dyDescent="0.15">
      <c r="G254" s="73"/>
      <c r="M254" s="84"/>
      <c r="N254" s="84"/>
      <c r="O254" s="84"/>
      <c r="P254" s="84"/>
      <c r="Q254" s="35" t="s">
        <v>976</v>
      </c>
    </row>
    <row r="255" spans="7:17" x14ac:dyDescent="0.15">
      <c r="M255" s="84"/>
      <c r="N255" s="84"/>
      <c r="O255" s="84"/>
      <c r="P255" s="84"/>
      <c r="Q255" s="35" t="s">
        <v>976</v>
      </c>
    </row>
    <row r="256" spans="7:17" x14ac:dyDescent="0.15">
      <c r="Q256" s="35" t="s">
        <v>976</v>
      </c>
    </row>
    <row r="257" spans="7:17" x14ac:dyDescent="0.15">
      <c r="Q257" s="35" t="s">
        <v>976</v>
      </c>
    </row>
    <row r="258" spans="7:17" x14ac:dyDescent="0.15">
      <c r="G258" s="73"/>
      <c r="Q258" s="35" t="s">
        <v>976</v>
      </c>
    </row>
    <row r="259" spans="7:17" x14ac:dyDescent="0.15">
      <c r="Q259" s="35" t="s">
        <v>976</v>
      </c>
    </row>
    <row r="260" spans="7:17" x14ac:dyDescent="0.15">
      <c r="Q260" s="35" t="s">
        <v>976</v>
      </c>
    </row>
    <row r="261" spans="7:17" x14ac:dyDescent="0.15">
      <c r="G261" s="73"/>
      <c r="Q261" s="35" t="s">
        <v>976</v>
      </c>
    </row>
    <row r="262" spans="7:17" x14ac:dyDescent="0.15">
      <c r="Q262" s="35" t="s">
        <v>976</v>
      </c>
    </row>
    <row r="263" spans="7:17" x14ac:dyDescent="0.15">
      <c r="Q263" s="35" t="s">
        <v>976</v>
      </c>
    </row>
    <row r="264" spans="7:17" x14ac:dyDescent="0.15">
      <c r="G264" s="73"/>
      <c r="Q264" s="35" t="s">
        <v>976</v>
      </c>
    </row>
    <row r="265" spans="7:17" x14ac:dyDescent="0.15">
      <c r="Q265" s="35" t="s">
        <v>976</v>
      </c>
    </row>
    <row r="266" spans="7:17" x14ac:dyDescent="0.15">
      <c r="G266" s="73"/>
      <c r="Q266" s="35" t="s">
        <v>976</v>
      </c>
    </row>
    <row r="267" spans="7:17" x14ac:dyDescent="0.15">
      <c r="Q267" s="35" t="s">
        <v>976</v>
      </c>
    </row>
    <row r="268" spans="7:17" x14ac:dyDescent="0.15">
      <c r="Q268" s="35" t="s">
        <v>976</v>
      </c>
    </row>
    <row r="269" spans="7:17" x14ac:dyDescent="0.15">
      <c r="Q269" s="35" t="s">
        <v>976</v>
      </c>
    </row>
    <row r="270" spans="7:17" x14ac:dyDescent="0.15">
      <c r="Q270" s="35" t="s">
        <v>976</v>
      </c>
    </row>
    <row r="271" spans="7:17" x14ac:dyDescent="0.15">
      <c r="Q271" s="35" t="s">
        <v>976</v>
      </c>
    </row>
    <row r="272" spans="7:17" x14ac:dyDescent="0.15">
      <c r="Q272" s="35" t="s">
        <v>976</v>
      </c>
    </row>
    <row r="273" spans="17:17" x14ac:dyDescent="0.15">
      <c r="Q273" s="35" t="s">
        <v>976</v>
      </c>
    </row>
    <row r="274" spans="17:17" x14ac:dyDescent="0.15">
      <c r="Q274" s="35" t="s">
        <v>976</v>
      </c>
    </row>
    <row r="275" spans="17:17" x14ac:dyDescent="0.15">
      <c r="Q275" s="35" t="s">
        <v>976</v>
      </c>
    </row>
    <row r="276" spans="17:17" x14ac:dyDescent="0.15">
      <c r="Q276" s="35" t="s">
        <v>976</v>
      </c>
    </row>
    <row r="277" spans="17:17" x14ac:dyDescent="0.15">
      <c r="Q277" s="35" t="s">
        <v>976</v>
      </c>
    </row>
    <row r="278" spans="17:17" x14ac:dyDescent="0.15">
      <c r="Q278" s="35" t="s">
        <v>976</v>
      </c>
    </row>
    <row r="279" spans="17:17" x14ac:dyDescent="0.15">
      <c r="Q279" s="35" t="s">
        <v>976</v>
      </c>
    </row>
    <row r="280" spans="17:17" x14ac:dyDescent="0.15">
      <c r="Q280" s="35" t="s">
        <v>976</v>
      </c>
    </row>
    <row r="281" spans="17:17" x14ac:dyDescent="0.15">
      <c r="Q281" s="35" t="s">
        <v>976</v>
      </c>
    </row>
    <row r="282" spans="17:17" x14ac:dyDescent="0.15">
      <c r="Q282" s="35" t="s">
        <v>976</v>
      </c>
    </row>
    <row r="283" spans="17:17" x14ac:dyDescent="0.15">
      <c r="Q283" s="35" t="s">
        <v>976</v>
      </c>
    </row>
    <row r="284" spans="17:17" x14ac:dyDescent="0.15">
      <c r="Q284" s="35" t="s">
        <v>976</v>
      </c>
    </row>
    <row r="285" spans="17:17" x14ac:dyDescent="0.15">
      <c r="Q285" s="35" t="s">
        <v>976</v>
      </c>
    </row>
    <row r="286" spans="17:17" x14ac:dyDescent="0.15">
      <c r="Q286" s="35" t="s">
        <v>976</v>
      </c>
    </row>
    <row r="287" spans="17:17" x14ac:dyDescent="0.15">
      <c r="Q287" s="35" t="s">
        <v>976</v>
      </c>
    </row>
    <row r="288" spans="17:17" x14ac:dyDescent="0.15">
      <c r="Q288" s="35" t="s">
        <v>976</v>
      </c>
    </row>
    <row r="289" spans="17:17" x14ac:dyDescent="0.15">
      <c r="Q289" s="35" t="s">
        <v>976</v>
      </c>
    </row>
    <row r="290" spans="17:17" x14ac:dyDescent="0.15">
      <c r="Q290" s="35" t="s">
        <v>976</v>
      </c>
    </row>
    <row r="291" spans="17:17" x14ac:dyDescent="0.15">
      <c r="Q291" s="35" t="s">
        <v>976</v>
      </c>
    </row>
    <row r="292" spans="17:17" x14ac:dyDescent="0.15">
      <c r="Q292" s="35" t="s">
        <v>976</v>
      </c>
    </row>
    <row r="293" spans="17:17" x14ac:dyDescent="0.15">
      <c r="Q293" s="35" t="s">
        <v>977</v>
      </c>
    </row>
    <row r="294" spans="17:17" x14ac:dyDescent="0.15">
      <c r="Q294" s="35" t="s">
        <v>976</v>
      </c>
    </row>
  </sheetData>
  <autoFilter ref="A3:AL233" xr:uid="{00000000-0009-0000-0000-000001000000}">
    <filterColumn colId="30">
      <filters>
        <filter val="COMODATO"/>
        <filter val="CONTRATACIÓN DIRECTA - ARRENDAMIENTO"/>
        <filter val="CONTRATACION DIRECTA - CONTRATO DE CESION DE ESPACIOS"/>
        <filter val="CONTRATACION DIRECTA - CONTRATO INTERADMINISTRATIVO"/>
        <filter val="CONTRATACIÓN DIRECTA - PRESTACION DE SERVICIOS"/>
        <filter val="CONTRATACIÓN DIRECTA - PRESTACION DE SERVICIOS PROFESIONALES"/>
        <filter val="CONTRATACIÓN DIRECTA - PROVEEDOR EXCLUSIVO"/>
      </filters>
    </filterColumn>
  </autoFilter>
  <mergeCells count="1">
    <mergeCell ref="A2:AT2"/>
  </mergeCells>
  <dataValidations count="7">
    <dataValidation type="whole" allowBlank="1" showInputMessage="1" showErrorMessage="1" errorTitle="Entrada no válida" error="Por favor escriba un número entero" promptTitle="Escriba un número entero en esta casilla" sqref="W45 W42:W43 W91" xr:uid="{00000000-0002-0000-0100-000000000000}">
      <formula1>-999999999999</formula1>
      <formula2>999999999999</formula2>
    </dataValidation>
    <dataValidation type="whole" allowBlank="1" showInputMessage="1" showErrorMessage="1" errorTitle="Entrada no válida" error="Por favor escriba un número entero" promptTitle="Escriba un número entero en esta casilla" sqref="X138 X106 X104 X97 X91 X89 X56 X85:X86 X40 X42 X123 X130:X136 X16 S194" xr:uid="{00000000-0002-0000-0100-000001000000}">
      <formula1>-9</formula1>
      <formula2>9</formula2>
    </dataValidation>
    <dataValidation type="textLength" allowBlank="1" showInputMessage="1" error="Escriba un texto  Maximo 200 Caracteres" promptTitle="Cualquier contenido Maximo 200 Caracteres" sqref="Q203" xr:uid="{00000000-0002-0000-0100-000002000000}">
      <formula1>0</formula1>
      <formula2>200</formula2>
    </dataValidation>
    <dataValidation type="textLength" allowBlank="1" showInputMessage="1" error="Escriba un texto  Maximo 1500 Caracteres" promptTitle="Cualquier contenido Maximo 1500 Caracteres" sqref="D210:D212 Z209 D206:D208 D202:D204 D200" xr:uid="{00000000-0002-0000-0100-000003000000}">
      <formula1>0</formula1>
      <formula2>1500</formula2>
    </dataValidation>
    <dataValidation type="whole" allowBlank="1" showInputMessage="1" showErrorMessage="1" errorTitle="Entrada no válida" error="Por favor escriba un número entero" promptTitle="Escriba un número entero en esta casilla" sqref="AC87 AC128:AC176 AC38 AC112:AC117" xr:uid="{00000000-0002-0000-0100-000004000000}">
      <formula1>-99999</formula1>
      <formula2>99999</formula2>
    </dataValidation>
    <dataValidation type="date" allowBlank="1" showInputMessage="1" errorTitle="Entrada no válida" error="Por favor escriba una fecha válida (AAAA/MM/DD)" promptTitle="Ingrese una fecha (AAAA/MM/DD)" sqref="AD112:AD117 AD128:AD176 AD38 AD87 K200:P200 K202:P212" xr:uid="{00000000-0002-0000-0100-000005000000}">
      <formula1>1900/1/1</formula1>
      <formula2>3000/1/1</formula2>
    </dataValidation>
    <dataValidation type="whole" allowBlank="1" showInputMessage="1" showErrorMessage="1" errorTitle="Entrada no válida" error="Por favor escriba un número entero" promptTitle="Escriba un número entero en esta casilla" sqref="AK202:AK211 E200:F200 E202:F211 AK200" xr:uid="{00000000-0002-0000-0100-000006000000}">
      <formula1>-9223372036854770000</formula1>
      <formula2>9223372036854770000</formula2>
    </dataValidation>
  </dataValidations>
  <hyperlinks>
    <hyperlink ref="AF23" r:id="rId1" xr:uid="{00000000-0004-0000-0100-000000000000}"/>
    <hyperlink ref="AF134" r:id="rId2" xr:uid="{00000000-0004-0000-0100-000001000000}"/>
    <hyperlink ref="AF135" r:id="rId3" xr:uid="{00000000-0004-0000-0100-000002000000}"/>
    <hyperlink ref="AF157" r:id="rId4" xr:uid="{00000000-0004-0000-0100-000003000000}"/>
    <hyperlink ref="AF190" r:id="rId5" xr:uid="{00000000-0004-0000-0100-000004000000}"/>
    <hyperlink ref="AF158" r:id="rId6" xr:uid="{00000000-0004-0000-0100-000005000000}"/>
    <hyperlink ref="AF4" r:id="rId7" xr:uid="{00000000-0004-0000-0100-000006000000}"/>
    <hyperlink ref="AF5" r:id="rId8" xr:uid="{00000000-0004-0000-0100-000007000000}"/>
    <hyperlink ref="AF6" r:id="rId9" xr:uid="{00000000-0004-0000-0100-000008000000}"/>
    <hyperlink ref="AF7" r:id="rId10" xr:uid="{00000000-0004-0000-0100-000009000000}"/>
    <hyperlink ref="AF8" r:id="rId11" xr:uid="{00000000-0004-0000-0100-00000A000000}"/>
    <hyperlink ref="AF9" r:id="rId12" xr:uid="{00000000-0004-0000-0100-00000B000000}"/>
    <hyperlink ref="AF10" r:id="rId13" xr:uid="{00000000-0004-0000-0100-00000C000000}"/>
    <hyperlink ref="AF11" r:id="rId14" xr:uid="{00000000-0004-0000-0100-00000D000000}"/>
    <hyperlink ref="AF12" r:id="rId15" xr:uid="{00000000-0004-0000-0100-00000E000000}"/>
    <hyperlink ref="AF13" r:id="rId16" xr:uid="{00000000-0004-0000-0100-00000F000000}"/>
    <hyperlink ref="AF14" r:id="rId17" xr:uid="{00000000-0004-0000-0100-000010000000}"/>
    <hyperlink ref="AF15" r:id="rId18" xr:uid="{00000000-0004-0000-0100-000011000000}"/>
    <hyperlink ref="AF16" r:id="rId19" xr:uid="{00000000-0004-0000-0100-000012000000}"/>
    <hyperlink ref="AF17" r:id="rId20" xr:uid="{00000000-0004-0000-0100-000013000000}"/>
    <hyperlink ref="AF18" r:id="rId21" xr:uid="{00000000-0004-0000-0100-000014000000}"/>
    <hyperlink ref="AF19" r:id="rId22" xr:uid="{00000000-0004-0000-0100-000015000000}"/>
    <hyperlink ref="AF20" r:id="rId23" xr:uid="{00000000-0004-0000-0100-000016000000}"/>
    <hyperlink ref="AF21" r:id="rId24" xr:uid="{00000000-0004-0000-0100-000017000000}"/>
    <hyperlink ref="AF22" r:id="rId25" xr:uid="{00000000-0004-0000-0100-000018000000}"/>
    <hyperlink ref="AF24" r:id="rId26" xr:uid="{00000000-0004-0000-0100-000019000000}"/>
    <hyperlink ref="AF25" r:id="rId27" xr:uid="{00000000-0004-0000-0100-00001A000000}"/>
    <hyperlink ref="AF26" r:id="rId28" xr:uid="{00000000-0004-0000-0100-00001B000000}"/>
    <hyperlink ref="AF27" r:id="rId29" xr:uid="{00000000-0004-0000-0100-00001C000000}"/>
    <hyperlink ref="AF28" r:id="rId30" xr:uid="{00000000-0004-0000-0100-00001D000000}"/>
    <hyperlink ref="AF29" r:id="rId31" xr:uid="{00000000-0004-0000-0100-00001E000000}"/>
    <hyperlink ref="AF30" r:id="rId32" xr:uid="{00000000-0004-0000-0100-00001F000000}"/>
    <hyperlink ref="AF31" r:id="rId33" xr:uid="{00000000-0004-0000-0100-000020000000}"/>
    <hyperlink ref="AF32" r:id="rId34" xr:uid="{00000000-0004-0000-0100-000021000000}"/>
    <hyperlink ref="AF33" r:id="rId35" xr:uid="{00000000-0004-0000-0100-000022000000}"/>
    <hyperlink ref="AF34" r:id="rId36" xr:uid="{00000000-0004-0000-0100-000023000000}"/>
    <hyperlink ref="AF35" r:id="rId37" xr:uid="{00000000-0004-0000-0100-000024000000}"/>
    <hyperlink ref="AF36" r:id="rId38" xr:uid="{00000000-0004-0000-0100-000025000000}"/>
    <hyperlink ref="AF37" r:id="rId39" xr:uid="{00000000-0004-0000-0100-000026000000}"/>
    <hyperlink ref="AF38" r:id="rId40" xr:uid="{00000000-0004-0000-0100-000027000000}"/>
    <hyperlink ref="AF39" r:id="rId41" xr:uid="{00000000-0004-0000-0100-000028000000}"/>
    <hyperlink ref="AF40" r:id="rId42" xr:uid="{00000000-0004-0000-0100-000029000000}"/>
    <hyperlink ref="AF41" r:id="rId43" xr:uid="{00000000-0004-0000-0100-00002A000000}"/>
    <hyperlink ref="AF42" r:id="rId44" xr:uid="{00000000-0004-0000-0100-00002B000000}"/>
    <hyperlink ref="AF43" r:id="rId45" xr:uid="{00000000-0004-0000-0100-00002C000000}"/>
    <hyperlink ref="AF44" r:id="rId46" xr:uid="{00000000-0004-0000-0100-00002D000000}"/>
    <hyperlink ref="AF45" r:id="rId47" xr:uid="{00000000-0004-0000-0100-00002E000000}"/>
    <hyperlink ref="AF46" r:id="rId48" xr:uid="{00000000-0004-0000-0100-00002F000000}"/>
    <hyperlink ref="AF47" r:id="rId49" xr:uid="{00000000-0004-0000-0100-000030000000}"/>
    <hyperlink ref="AF48" r:id="rId50" xr:uid="{00000000-0004-0000-0100-000031000000}"/>
    <hyperlink ref="AF49" r:id="rId51" xr:uid="{00000000-0004-0000-0100-000032000000}"/>
    <hyperlink ref="AF50" r:id="rId52" xr:uid="{00000000-0004-0000-0100-000033000000}"/>
    <hyperlink ref="AF51" r:id="rId53" xr:uid="{00000000-0004-0000-0100-000034000000}"/>
    <hyperlink ref="AF52" r:id="rId54" xr:uid="{00000000-0004-0000-0100-000035000000}"/>
    <hyperlink ref="AF53" r:id="rId55" xr:uid="{00000000-0004-0000-0100-000036000000}"/>
    <hyperlink ref="AF54" r:id="rId56" xr:uid="{00000000-0004-0000-0100-000037000000}"/>
    <hyperlink ref="AF55" r:id="rId57" xr:uid="{00000000-0004-0000-0100-000038000000}"/>
    <hyperlink ref="AF56" r:id="rId58" xr:uid="{00000000-0004-0000-0100-000039000000}"/>
    <hyperlink ref="AF57" r:id="rId59" xr:uid="{00000000-0004-0000-0100-00003A000000}"/>
    <hyperlink ref="AF58" r:id="rId60" xr:uid="{00000000-0004-0000-0100-00003B000000}"/>
    <hyperlink ref="AF59" r:id="rId61" xr:uid="{00000000-0004-0000-0100-00003C000000}"/>
    <hyperlink ref="AF60" r:id="rId62" xr:uid="{00000000-0004-0000-0100-00003D000000}"/>
    <hyperlink ref="AF61" r:id="rId63" xr:uid="{00000000-0004-0000-0100-00003E000000}"/>
    <hyperlink ref="AF62" r:id="rId64" xr:uid="{00000000-0004-0000-0100-00003F000000}"/>
    <hyperlink ref="AF63" r:id="rId65" xr:uid="{00000000-0004-0000-0100-000040000000}"/>
    <hyperlink ref="AF64" r:id="rId66" xr:uid="{00000000-0004-0000-0100-000041000000}"/>
    <hyperlink ref="AF65" r:id="rId67" xr:uid="{00000000-0004-0000-0100-000042000000}"/>
    <hyperlink ref="AF66" r:id="rId68" xr:uid="{00000000-0004-0000-0100-000043000000}"/>
    <hyperlink ref="AF67" r:id="rId69" xr:uid="{00000000-0004-0000-0100-000044000000}"/>
    <hyperlink ref="AF68" r:id="rId70" xr:uid="{00000000-0004-0000-0100-000045000000}"/>
    <hyperlink ref="AF69" r:id="rId71" xr:uid="{00000000-0004-0000-0100-000046000000}"/>
    <hyperlink ref="AF70" r:id="rId72" xr:uid="{00000000-0004-0000-0100-000047000000}"/>
    <hyperlink ref="AF71" r:id="rId73" xr:uid="{00000000-0004-0000-0100-000048000000}"/>
    <hyperlink ref="AF72" r:id="rId74" xr:uid="{00000000-0004-0000-0100-000049000000}"/>
    <hyperlink ref="AF73" r:id="rId75" xr:uid="{00000000-0004-0000-0100-00004A000000}"/>
    <hyperlink ref="AF74" r:id="rId76" xr:uid="{00000000-0004-0000-0100-00004B000000}"/>
    <hyperlink ref="AF75" r:id="rId77" xr:uid="{00000000-0004-0000-0100-00004C000000}"/>
    <hyperlink ref="AF76" r:id="rId78" xr:uid="{00000000-0004-0000-0100-00004D000000}"/>
    <hyperlink ref="AF77" r:id="rId79" xr:uid="{00000000-0004-0000-0100-00004E000000}"/>
    <hyperlink ref="AF78" r:id="rId80" xr:uid="{00000000-0004-0000-0100-00004F000000}"/>
    <hyperlink ref="AF79" r:id="rId81" xr:uid="{00000000-0004-0000-0100-000050000000}"/>
    <hyperlink ref="AF80" r:id="rId82" xr:uid="{00000000-0004-0000-0100-000051000000}"/>
    <hyperlink ref="AF81" r:id="rId83" xr:uid="{00000000-0004-0000-0100-000052000000}"/>
    <hyperlink ref="AF82" r:id="rId84" xr:uid="{00000000-0004-0000-0100-000053000000}"/>
    <hyperlink ref="AF83" r:id="rId85" xr:uid="{00000000-0004-0000-0100-000054000000}"/>
    <hyperlink ref="AF84" r:id="rId86" xr:uid="{00000000-0004-0000-0100-000055000000}"/>
    <hyperlink ref="AF85" r:id="rId87" xr:uid="{00000000-0004-0000-0100-000056000000}"/>
    <hyperlink ref="AF86" r:id="rId88" xr:uid="{00000000-0004-0000-0100-000057000000}"/>
    <hyperlink ref="AF87" r:id="rId89" xr:uid="{00000000-0004-0000-0100-000058000000}"/>
    <hyperlink ref="AF88" r:id="rId90" xr:uid="{00000000-0004-0000-0100-000059000000}"/>
    <hyperlink ref="AF89" r:id="rId91" xr:uid="{00000000-0004-0000-0100-00005A000000}"/>
    <hyperlink ref="AF90" r:id="rId92" xr:uid="{00000000-0004-0000-0100-00005B000000}"/>
    <hyperlink ref="AF91" r:id="rId93" xr:uid="{00000000-0004-0000-0100-00005C000000}"/>
    <hyperlink ref="AF92" r:id="rId94" xr:uid="{00000000-0004-0000-0100-00005D000000}"/>
    <hyperlink ref="AF93" r:id="rId95" xr:uid="{00000000-0004-0000-0100-00005E000000}"/>
    <hyperlink ref="AF94" r:id="rId96" xr:uid="{00000000-0004-0000-0100-00005F000000}"/>
    <hyperlink ref="AF95" r:id="rId97" xr:uid="{00000000-0004-0000-0100-000060000000}"/>
    <hyperlink ref="AF96" r:id="rId98" xr:uid="{00000000-0004-0000-0100-000061000000}"/>
    <hyperlink ref="AF97" r:id="rId99" xr:uid="{00000000-0004-0000-0100-000062000000}"/>
    <hyperlink ref="AF98" r:id="rId100" xr:uid="{00000000-0004-0000-0100-000063000000}"/>
    <hyperlink ref="AF99" r:id="rId101" xr:uid="{00000000-0004-0000-0100-000064000000}"/>
    <hyperlink ref="AF100" r:id="rId102" xr:uid="{00000000-0004-0000-0100-000065000000}"/>
    <hyperlink ref="AF101" r:id="rId103" xr:uid="{00000000-0004-0000-0100-000066000000}"/>
    <hyperlink ref="AF102" r:id="rId104" xr:uid="{00000000-0004-0000-0100-000067000000}"/>
    <hyperlink ref="AF103" r:id="rId105" xr:uid="{00000000-0004-0000-0100-000068000000}"/>
    <hyperlink ref="AF104" r:id="rId106" xr:uid="{00000000-0004-0000-0100-000069000000}"/>
    <hyperlink ref="AF105" r:id="rId107" xr:uid="{00000000-0004-0000-0100-00006A000000}"/>
    <hyperlink ref="AF106" r:id="rId108" xr:uid="{00000000-0004-0000-0100-00006B000000}"/>
    <hyperlink ref="AF107" r:id="rId109" xr:uid="{00000000-0004-0000-0100-00006C000000}"/>
    <hyperlink ref="AF108" r:id="rId110" xr:uid="{00000000-0004-0000-0100-00006D000000}"/>
    <hyperlink ref="AF109" r:id="rId111" xr:uid="{00000000-0004-0000-0100-00006E000000}"/>
    <hyperlink ref="AF110" r:id="rId112" xr:uid="{00000000-0004-0000-0100-00006F000000}"/>
    <hyperlink ref="AF111" r:id="rId113" xr:uid="{00000000-0004-0000-0100-000070000000}"/>
    <hyperlink ref="AF112" r:id="rId114" xr:uid="{00000000-0004-0000-0100-000071000000}"/>
    <hyperlink ref="AF113" r:id="rId115" xr:uid="{00000000-0004-0000-0100-000072000000}"/>
    <hyperlink ref="AF114" r:id="rId116" xr:uid="{00000000-0004-0000-0100-000073000000}"/>
    <hyperlink ref="AF115" r:id="rId117" xr:uid="{00000000-0004-0000-0100-000074000000}"/>
    <hyperlink ref="AF116" r:id="rId118" xr:uid="{00000000-0004-0000-0100-000075000000}"/>
    <hyperlink ref="AF117" r:id="rId119" xr:uid="{00000000-0004-0000-0100-000076000000}"/>
    <hyperlink ref="AF118" r:id="rId120" xr:uid="{00000000-0004-0000-0100-000077000000}"/>
    <hyperlink ref="AF119" r:id="rId121" xr:uid="{00000000-0004-0000-0100-000078000000}"/>
    <hyperlink ref="AF120" r:id="rId122" xr:uid="{00000000-0004-0000-0100-000079000000}"/>
    <hyperlink ref="AF121" r:id="rId123" xr:uid="{00000000-0004-0000-0100-00007A000000}"/>
    <hyperlink ref="AF122" r:id="rId124" xr:uid="{00000000-0004-0000-0100-00007B000000}"/>
    <hyperlink ref="AF123" r:id="rId125" xr:uid="{00000000-0004-0000-0100-00007C000000}"/>
    <hyperlink ref="AF124" r:id="rId126" xr:uid="{00000000-0004-0000-0100-00007D000000}"/>
    <hyperlink ref="AF125" r:id="rId127" xr:uid="{00000000-0004-0000-0100-00007E000000}"/>
    <hyperlink ref="AF126" r:id="rId128" xr:uid="{00000000-0004-0000-0100-00007F000000}"/>
    <hyperlink ref="AF127" r:id="rId129" xr:uid="{00000000-0004-0000-0100-000080000000}"/>
    <hyperlink ref="AF128" r:id="rId130" xr:uid="{00000000-0004-0000-0100-000081000000}"/>
    <hyperlink ref="AF129" r:id="rId131" xr:uid="{00000000-0004-0000-0100-000082000000}"/>
    <hyperlink ref="AF130" r:id="rId132" xr:uid="{00000000-0004-0000-0100-000083000000}"/>
    <hyperlink ref="AF131" r:id="rId133" xr:uid="{00000000-0004-0000-0100-000084000000}"/>
    <hyperlink ref="AF132" r:id="rId134" xr:uid="{00000000-0004-0000-0100-000085000000}"/>
    <hyperlink ref="AF133" r:id="rId135" xr:uid="{00000000-0004-0000-0100-000086000000}"/>
    <hyperlink ref="AF136" r:id="rId136" xr:uid="{00000000-0004-0000-0100-000087000000}"/>
    <hyperlink ref="AF137" r:id="rId137" xr:uid="{00000000-0004-0000-0100-000088000000}"/>
    <hyperlink ref="AF138" r:id="rId138" xr:uid="{00000000-0004-0000-0100-000089000000}"/>
    <hyperlink ref="AF139" r:id="rId139" xr:uid="{00000000-0004-0000-0100-00008A000000}"/>
    <hyperlink ref="AF140" r:id="rId140" xr:uid="{00000000-0004-0000-0100-00008B000000}"/>
    <hyperlink ref="AF141" r:id="rId141" xr:uid="{00000000-0004-0000-0100-00008C000000}"/>
    <hyperlink ref="AF142" r:id="rId142" xr:uid="{00000000-0004-0000-0100-00008D000000}"/>
    <hyperlink ref="AF143" r:id="rId143" xr:uid="{00000000-0004-0000-0100-00008E000000}"/>
    <hyperlink ref="AF144" r:id="rId144" xr:uid="{00000000-0004-0000-0100-00008F000000}"/>
    <hyperlink ref="AF145" r:id="rId145" xr:uid="{00000000-0004-0000-0100-000090000000}"/>
    <hyperlink ref="AF146" r:id="rId146" xr:uid="{00000000-0004-0000-0100-000091000000}"/>
    <hyperlink ref="AF147" r:id="rId147" xr:uid="{00000000-0004-0000-0100-000092000000}"/>
    <hyperlink ref="AF148" r:id="rId148" xr:uid="{00000000-0004-0000-0100-000093000000}"/>
    <hyperlink ref="AF149" r:id="rId149" xr:uid="{00000000-0004-0000-0100-000094000000}"/>
    <hyperlink ref="AF150" r:id="rId150" xr:uid="{00000000-0004-0000-0100-000095000000}"/>
    <hyperlink ref="AF151" r:id="rId151" xr:uid="{00000000-0004-0000-0100-000096000000}"/>
    <hyperlink ref="AF152" r:id="rId152" xr:uid="{00000000-0004-0000-0100-000097000000}"/>
    <hyperlink ref="AF153" r:id="rId153" xr:uid="{00000000-0004-0000-0100-000098000000}"/>
    <hyperlink ref="AF173" r:id="rId154" xr:uid="{00000000-0004-0000-0100-000099000000}"/>
    <hyperlink ref="AF176" r:id="rId155" xr:uid="{00000000-0004-0000-0100-00009A000000}"/>
    <hyperlink ref="AF177" r:id="rId156" xr:uid="{00000000-0004-0000-0100-00009B000000}"/>
    <hyperlink ref="AF180" r:id="rId157" xr:uid="{00000000-0004-0000-0100-00009C000000}"/>
    <hyperlink ref="AF189" r:id="rId158" xr:uid="{00000000-0004-0000-0100-00009D000000}"/>
    <hyperlink ref="AF191" r:id="rId159" xr:uid="{00000000-0004-0000-0100-00009E000000}"/>
    <hyperlink ref="AF192" r:id="rId160" xr:uid="{00000000-0004-0000-0100-00009F000000}"/>
    <hyperlink ref="AF194" r:id="rId161" xr:uid="{00000000-0004-0000-0100-0000A0000000}"/>
    <hyperlink ref="AF196" r:id="rId162" xr:uid="{00000000-0004-0000-0100-0000A1000000}"/>
    <hyperlink ref="AF199" r:id="rId163" xr:uid="{00000000-0004-0000-0100-0000A2000000}"/>
    <hyperlink ref="AF201" r:id="rId164" xr:uid="{00000000-0004-0000-0100-0000A3000000}"/>
  </hyperlinks>
  <pageMargins left="0.7" right="0.7" top="0.75" bottom="0.75" header="0.3" footer="0.3"/>
  <pageSetup paperSize="9" scale="45" orientation="landscape" r:id="rId165"/>
  <colBreaks count="1" manualBreakCount="1">
    <brk id="21" max="104857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INFORMES DE EJECUCION MAYO</vt:lpstr>
      <vt:lpstr>Hoja1</vt:lpstr>
      <vt:lpstr>https___community.secop.gov.co_Public_Tendering_OpportunityDetail_Index?noticeUID_CO1.NTC.1078295_isFromPublicArea_True_isModal_False</vt:lpstr>
      <vt:lpstr>Ver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Alberto Bautista Peña</dc:creator>
  <cp:lastModifiedBy>Maria de los Angeles Tirado</cp:lastModifiedBy>
  <cp:lastPrinted>2018-09-13T23:11:09Z</cp:lastPrinted>
  <dcterms:created xsi:type="dcterms:W3CDTF">2016-12-06T17:02:11Z</dcterms:created>
  <dcterms:modified xsi:type="dcterms:W3CDTF">2020-12-30T22:16:12Z</dcterms:modified>
</cp:coreProperties>
</file>